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8695" windowHeight="13035" activeTab="4"/>
  </bookViews>
  <sheets>
    <sheet name="一年级" sheetId="1" r:id="rId1"/>
    <sheet name="二年级" sheetId="2" r:id="rId2"/>
    <sheet name="三年级" sheetId="3" r:id="rId3"/>
    <sheet name="四年级" sheetId="4" r:id="rId4"/>
    <sheet name="Sheet1" sheetId="7" r:id="rId5"/>
  </sheets>
  <definedNames>
    <definedName name="_xlnm._FilterDatabase" localSheetId="1" hidden="1">二年级!$A$1:$F$50</definedName>
    <definedName name="_xlnm._FilterDatabase" localSheetId="2" hidden="1">三年级!$B$2:$F$46</definedName>
    <definedName name="_xlnm._FilterDatabase" localSheetId="0" hidden="1">一年级!$B$2:$F$63</definedName>
  </definedNames>
  <calcPr calcId="125725"/>
</workbook>
</file>

<file path=xl/calcChain.xml><?xml version="1.0" encoding="utf-8"?>
<calcChain xmlns="http://schemas.openxmlformats.org/spreadsheetml/2006/main">
  <c r="E29" i="4"/>
  <c r="D29"/>
  <c r="C29"/>
  <c r="E28"/>
  <c r="D28"/>
  <c r="C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4"/>
  <c r="E4"/>
  <c r="F3"/>
  <c r="E3"/>
  <c r="D49" i="3"/>
  <c r="C49"/>
  <c r="D48"/>
  <c r="C48"/>
  <c r="F46"/>
  <c r="E46"/>
  <c r="F45"/>
  <c r="E45"/>
  <c r="F44"/>
  <c r="E44"/>
  <c r="F43"/>
  <c r="E43"/>
  <c r="F42"/>
  <c r="E42"/>
  <c r="F41"/>
  <c r="E41"/>
  <c r="F40"/>
  <c r="E40"/>
  <c r="F39"/>
  <c r="E39"/>
  <c r="F38"/>
  <c r="E38"/>
  <c r="F37"/>
  <c r="E37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4"/>
  <c r="E4"/>
  <c r="F3"/>
  <c r="E3"/>
  <c r="E50" i="2"/>
  <c r="D50"/>
  <c r="C50"/>
  <c r="E49"/>
  <c r="D49"/>
  <c r="C49"/>
  <c r="F48"/>
  <c r="E48"/>
  <c r="F47"/>
  <c r="E47"/>
  <c r="F46"/>
  <c r="E46"/>
  <c r="F45"/>
  <c r="E45"/>
  <c r="F44"/>
  <c r="E44"/>
  <c r="F43"/>
  <c r="E43"/>
  <c r="F42"/>
  <c r="E42"/>
  <c r="F41"/>
  <c r="E41"/>
  <c r="F40"/>
  <c r="E40"/>
  <c r="F39"/>
  <c r="E39"/>
  <c r="F38"/>
  <c r="E38"/>
  <c r="F37"/>
  <c r="E37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4"/>
  <c r="E4"/>
  <c r="F3"/>
  <c r="E3"/>
  <c r="F2"/>
  <c r="E2"/>
  <c r="D56" i="1"/>
  <c r="C56"/>
  <c r="D55"/>
  <c r="C55"/>
  <c r="F53"/>
  <c r="E53"/>
  <c r="F52"/>
  <c r="E52"/>
  <c r="F51"/>
  <c r="E51"/>
  <c r="F50"/>
  <c r="E50"/>
  <c r="F49"/>
  <c r="E49"/>
  <c r="F48"/>
  <c r="E48"/>
  <c r="F47"/>
  <c r="E47"/>
  <c r="F46"/>
  <c r="E46"/>
  <c r="F45"/>
  <c r="E45"/>
  <c r="F44"/>
  <c r="E44"/>
  <c r="F43"/>
  <c r="E43"/>
  <c r="F42"/>
  <c r="E42"/>
  <c r="F41"/>
  <c r="E41"/>
  <c r="F40"/>
  <c r="E40"/>
  <c r="F39"/>
  <c r="E39"/>
  <c r="F38"/>
  <c r="E38"/>
  <c r="F37"/>
  <c r="E37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4"/>
  <c r="E4"/>
  <c r="F3"/>
  <c r="E3"/>
</calcChain>
</file>

<file path=xl/sharedStrings.xml><?xml version="1.0" encoding="utf-8"?>
<sst xmlns="http://schemas.openxmlformats.org/spreadsheetml/2006/main" count="212" uniqueCount="187">
  <si>
    <t>邦龙寨2017年上半年下学期一年级成绩统计排名</t>
  </si>
  <si>
    <t>编号</t>
  </si>
  <si>
    <t>姓名</t>
  </si>
  <si>
    <t>语文</t>
  </si>
  <si>
    <t>数学</t>
  </si>
  <si>
    <t>总分</t>
  </si>
  <si>
    <t>平均分</t>
  </si>
  <si>
    <t>名次</t>
  </si>
  <si>
    <t>陆贵良</t>
  </si>
  <si>
    <t>梁自月</t>
  </si>
  <si>
    <t>李建仙</t>
  </si>
  <si>
    <t>寇建超</t>
  </si>
  <si>
    <t>陆贵瑞</t>
  </si>
  <si>
    <t>罗加富</t>
  </si>
  <si>
    <t>李加兰</t>
  </si>
  <si>
    <t>罗兴会</t>
  </si>
  <si>
    <t>李加超</t>
  </si>
  <si>
    <t>罗志成</t>
  </si>
  <si>
    <t>陆贵文</t>
  </si>
  <si>
    <t>陆贵妹</t>
  </si>
  <si>
    <t>罗加雪</t>
  </si>
  <si>
    <t>李建翔</t>
  </si>
  <si>
    <t>李建康</t>
  </si>
  <si>
    <t>马加翠</t>
  </si>
  <si>
    <t>郑海军</t>
  </si>
  <si>
    <t>王恩苹</t>
  </si>
  <si>
    <t>鲁建双</t>
  </si>
  <si>
    <t>李志菊</t>
  </si>
  <si>
    <t>鲁贵成</t>
  </si>
  <si>
    <t>李建芹</t>
  </si>
  <si>
    <t>李建忠</t>
  </si>
  <si>
    <t>杨建军</t>
  </si>
  <si>
    <t>李光芹</t>
  </si>
  <si>
    <t>毕红艳</t>
  </si>
  <si>
    <t>李光雪</t>
  </si>
  <si>
    <t>罗新鹏</t>
  </si>
  <si>
    <t>张文丽</t>
  </si>
  <si>
    <t>梁自勋</t>
  </si>
  <si>
    <t>李建涛</t>
  </si>
  <si>
    <t>陆永欧</t>
  </si>
  <si>
    <t>李建杰</t>
  </si>
  <si>
    <t>杨发菊</t>
  </si>
  <si>
    <t>李德会</t>
  </si>
  <si>
    <t>侯世银</t>
  </si>
  <si>
    <t>陆永仁</t>
  </si>
  <si>
    <t>马加峰</t>
  </si>
  <si>
    <t>李建柔</t>
  </si>
  <si>
    <t>马加梅</t>
  </si>
  <si>
    <t>陆贵叶</t>
  </si>
  <si>
    <t>寇加娱</t>
  </si>
  <si>
    <t>陆永武</t>
  </si>
  <si>
    <t>杨子康</t>
  </si>
  <si>
    <t>寇加珍</t>
  </si>
  <si>
    <t>姜太舟</t>
  </si>
  <si>
    <t>寇世芹</t>
  </si>
  <si>
    <t>寇世月</t>
  </si>
  <si>
    <t>马加兵</t>
  </si>
  <si>
    <t>陆永发</t>
  </si>
  <si>
    <t>马加福</t>
  </si>
  <si>
    <t>班级总分</t>
  </si>
  <si>
    <t>班级平均分</t>
  </si>
  <si>
    <t>第一名：陆贵良（58分）</t>
  </si>
  <si>
    <t>第二名：梁自月（55.25分）</t>
  </si>
  <si>
    <t>第三名：李建仙（50分）</t>
  </si>
  <si>
    <t>个人总分</t>
  </si>
  <si>
    <t>个人平均分</t>
  </si>
  <si>
    <t>李正双</t>
  </si>
  <si>
    <t>李正杰</t>
  </si>
  <si>
    <t>陆贵财</t>
  </si>
  <si>
    <t>何陈康</t>
  </si>
  <si>
    <t>何加财</t>
  </si>
  <si>
    <t>杨正怡</t>
  </si>
  <si>
    <t>李志豪</t>
  </si>
  <si>
    <t>毕红兵</t>
  </si>
  <si>
    <t>杨发秋</t>
  </si>
  <si>
    <t>李建月</t>
  </si>
  <si>
    <t>陆贵怡</t>
  </si>
  <si>
    <t>马国润</t>
  </si>
  <si>
    <t>陆永耀</t>
  </si>
  <si>
    <t>陆贵舒</t>
  </si>
  <si>
    <t>李德芳</t>
  </si>
  <si>
    <t>陆永月</t>
  </si>
  <si>
    <t>杨子学</t>
  </si>
  <si>
    <t>洪加杰</t>
  </si>
  <si>
    <t>杨新娜</t>
  </si>
  <si>
    <t>陆贵娜</t>
  </si>
  <si>
    <t>罗新安</t>
  </si>
  <si>
    <t>陆贵强</t>
  </si>
  <si>
    <t>马加红</t>
  </si>
  <si>
    <t>李德坤</t>
  </si>
  <si>
    <t>陆永卿</t>
  </si>
  <si>
    <t>鲁贵香</t>
  </si>
  <si>
    <t>李小雪</t>
  </si>
  <si>
    <t>李建芮</t>
  </si>
  <si>
    <t>何光满</t>
  </si>
  <si>
    <t>何加勋</t>
  </si>
  <si>
    <t>李建光</t>
  </si>
  <si>
    <t>李建叶</t>
  </si>
  <si>
    <t>陆贵盛</t>
  </si>
  <si>
    <t>陆永涛</t>
  </si>
  <si>
    <t>马加秀</t>
  </si>
  <si>
    <t>鲁贵强</t>
  </si>
  <si>
    <t>罗新兵</t>
  </si>
  <si>
    <t>李建婷</t>
  </si>
  <si>
    <t>杨发雨</t>
  </si>
  <si>
    <t>李建满</t>
  </si>
  <si>
    <t>寇加兰</t>
  </si>
  <si>
    <t>杨子芹</t>
  </si>
  <si>
    <t>侯世兰</t>
  </si>
  <si>
    <t>马加强</t>
  </si>
  <si>
    <t>李光翠</t>
  </si>
  <si>
    <t>寇世娇</t>
  </si>
  <si>
    <t>李建山</t>
  </si>
  <si>
    <t>邦龙寨2017年上半年下学期三年级年级成绩统计排名</t>
  </si>
  <si>
    <t>陆贵康</t>
  </si>
  <si>
    <t>何加芹</t>
  </si>
  <si>
    <t>鲁文杰</t>
  </si>
  <si>
    <t>罗新艳</t>
  </si>
  <si>
    <t>李加雪</t>
  </si>
  <si>
    <t>寇建翠</t>
  </si>
  <si>
    <t>王升华</t>
  </si>
  <si>
    <t>杨发珍</t>
  </si>
  <si>
    <t>李加雄</t>
  </si>
  <si>
    <t>陆永钢</t>
  </si>
  <si>
    <t>李德印</t>
  </si>
  <si>
    <t>李德荣</t>
  </si>
  <si>
    <t>郑海芳</t>
  </si>
  <si>
    <t>何加俊</t>
  </si>
  <si>
    <t>李德恩</t>
  </si>
  <si>
    <t>陆贵辉</t>
  </si>
  <si>
    <t>杨新安</t>
  </si>
  <si>
    <t>寇加国</t>
  </si>
  <si>
    <t>陆贵芝</t>
  </si>
  <si>
    <t>何加秀</t>
  </si>
  <si>
    <t>杨发梅</t>
  </si>
  <si>
    <t>陆永奎</t>
  </si>
  <si>
    <t>杨子义</t>
  </si>
  <si>
    <t>陆永翔</t>
  </si>
  <si>
    <t>鲁贵杰</t>
  </si>
  <si>
    <t>何加丽</t>
  </si>
  <si>
    <t>王升蓉</t>
  </si>
  <si>
    <t>杨正昊</t>
  </si>
  <si>
    <t>李德勇</t>
  </si>
  <si>
    <t>张文军</t>
  </si>
  <si>
    <t>马加财</t>
  </si>
  <si>
    <t>毕超</t>
  </si>
  <si>
    <t>杨子富</t>
  </si>
  <si>
    <t>陆贵宗</t>
  </si>
  <si>
    <t>高翔</t>
  </si>
  <si>
    <t>李建海</t>
  </si>
  <si>
    <t>陆贵光</t>
  </si>
  <si>
    <t>何光发</t>
  </si>
  <si>
    <t>杨建苍</t>
  </si>
  <si>
    <t>李光能</t>
  </si>
  <si>
    <t>李建锋</t>
  </si>
  <si>
    <t>李建启</t>
  </si>
  <si>
    <t>陆贵雨</t>
  </si>
  <si>
    <t>罗贵翔</t>
  </si>
  <si>
    <t>第一名：陆贵康（64分）</t>
  </si>
  <si>
    <t>第二名：何加芹（59.3分）</t>
  </si>
  <si>
    <t>第三名：鲁文杰（59分）</t>
  </si>
  <si>
    <t>邦龙寨小学2017年上半年下学期四年级成绩排名</t>
  </si>
  <si>
    <t>何光星</t>
  </si>
  <si>
    <t>李建青</t>
  </si>
  <si>
    <t>寇建波</t>
  </si>
  <si>
    <t>李建茹</t>
  </si>
  <si>
    <t>罗新雪</t>
  </si>
  <si>
    <t>杨发聪</t>
  </si>
  <si>
    <t>李正芹</t>
  </si>
  <si>
    <t>陆贵杰</t>
  </si>
  <si>
    <t>李德升</t>
  </si>
  <si>
    <t>李德明</t>
  </si>
  <si>
    <t>寇加德</t>
  </si>
  <si>
    <t>杨发雄</t>
  </si>
  <si>
    <t>寇世梅</t>
  </si>
  <si>
    <t>陆贵蓉</t>
  </si>
  <si>
    <t>陆永俊</t>
  </si>
  <si>
    <t>李建凯</t>
  </si>
  <si>
    <t>洪加健</t>
  </si>
  <si>
    <t>罗新能</t>
  </si>
  <si>
    <t>赵启兰</t>
  </si>
  <si>
    <t>毕形</t>
  </si>
  <si>
    <t>何加梅</t>
  </si>
  <si>
    <t>陆永恩</t>
  </si>
  <si>
    <t>李志忠</t>
  </si>
  <si>
    <t>罗加蕊</t>
  </si>
  <si>
    <t>罗贵聪</t>
  </si>
</sst>
</file>

<file path=xl/styles.xml><?xml version="1.0" encoding="utf-8"?>
<styleSheet xmlns="http://schemas.openxmlformats.org/spreadsheetml/2006/main">
  <numFmts count="4">
    <numFmt numFmtId="178" formatCode="0_ "/>
    <numFmt numFmtId="179" formatCode="0.00_ "/>
    <numFmt numFmtId="180" formatCode="0.0_ "/>
    <numFmt numFmtId="181" formatCode="0_);[Red]\(0\)"/>
  </numFmts>
  <fonts count="5">
    <font>
      <sz val="11"/>
      <color indexed="8"/>
      <name val="宋体"/>
      <family val="2"/>
      <charset val="134"/>
    </font>
    <font>
      <sz val="20"/>
      <color indexed="8"/>
      <name val="宋体"/>
      <family val="2"/>
      <charset val="134"/>
    </font>
    <font>
      <sz val="16"/>
      <color indexed="8"/>
      <name val="宋体"/>
      <family val="2"/>
      <charset val="134"/>
    </font>
    <font>
      <sz val="22"/>
      <color indexed="8"/>
      <name val="宋体"/>
      <family val="2"/>
      <charset val="134"/>
    </font>
    <font>
      <sz val="9"/>
      <name val="宋体"/>
      <family val="2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80" fontId="0" fillId="0" borderId="0" xfId="0" applyNumberFormat="1" applyFill="1">
      <alignment vertical="center"/>
    </xf>
    <xf numFmtId="0" fontId="2" fillId="0" borderId="1" xfId="0" applyFont="1" applyBorder="1" applyAlignment="1">
      <alignment horizontal="center" vertical="center"/>
    </xf>
    <xf numFmtId="180" fontId="2" fillId="0" borderId="1" xfId="0" applyNumberFormat="1" applyFont="1" applyFill="1" applyBorder="1">
      <alignment vertical="center"/>
    </xf>
    <xf numFmtId="0" fontId="2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180" fontId="2" fillId="0" borderId="0" xfId="0" applyNumberFormat="1" applyFont="1" applyFill="1">
      <alignment vertical="center"/>
    </xf>
    <xf numFmtId="0" fontId="2" fillId="0" borderId="2" xfId="0" applyFont="1" applyBorder="1" applyAlignment="1">
      <alignment horizontal="center" vertical="center"/>
    </xf>
    <xf numFmtId="180" fontId="2" fillId="0" borderId="2" xfId="0" applyNumberFormat="1" applyFont="1" applyFill="1" applyBorder="1">
      <alignment vertical="center"/>
    </xf>
    <xf numFmtId="180" fontId="2" fillId="0" borderId="0" xfId="0" applyNumberFormat="1" applyFont="1" applyFill="1" applyAlignment="1">
      <alignment vertical="center"/>
    </xf>
    <xf numFmtId="180" fontId="0" fillId="0" borderId="0" xfId="0" applyNumberFormat="1" applyFill="1" applyAlignment="1">
      <alignment vertical="center"/>
    </xf>
    <xf numFmtId="180" fontId="2" fillId="0" borderId="3" xfId="0" applyNumberFormat="1" applyFont="1" applyFill="1" applyBorder="1" applyAlignment="1">
      <alignment vertical="center"/>
    </xf>
    <xf numFmtId="180" fontId="2" fillId="0" borderId="1" xfId="0" applyNumberFormat="1" applyFont="1" applyFill="1" applyBorder="1" applyAlignment="1">
      <alignment vertical="center"/>
    </xf>
    <xf numFmtId="180" fontId="2" fillId="0" borderId="4" xfId="0" applyNumberFormat="1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80" fontId="2" fillId="0" borderId="5" xfId="0" applyNumberFormat="1" applyFont="1" applyFill="1" applyBorder="1" applyAlignment="1">
      <alignment vertical="center"/>
    </xf>
    <xf numFmtId="180" fontId="2" fillId="0" borderId="2" xfId="0" applyNumberFormat="1" applyFont="1" applyFill="1" applyBorder="1" applyAlignme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80" fontId="2" fillId="0" borderId="0" xfId="0" applyNumberFormat="1" applyFont="1" applyFill="1" applyBorder="1" applyAlignment="1">
      <alignment vertical="center"/>
    </xf>
    <xf numFmtId="180" fontId="2" fillId="0" borderId="1" xfId="0" applyNumberFormat="1" applyFont="1" applyFill="1" applyBorder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80" fontId="2" fillId="0" borderId="4" xfId="0" applyNumberFormat="1" applyFont="1" applyFill="1" applyBorder="1">
      <alignment vertical="center"/>
    </xf>
    <xf numFmtId="178" fontId="2" fillId="0" borderId="0" xfId="0" applyNumberFormat="1" applyFont="1" applyFill="1" applyAlignment="1">
      <alignment horizontal="center" vertical="center"/>
    </xf>
    <xf numFmtId="180" fontId="0" fillId="0" borderId="0" xfId="0" applyNumberFormat="1" applyFill="1" applyAlignment="1">
      <alignment horizontal="right" vertical="center"/>
    </xf>
    <xf numFmtId="0" fontId="0" fillId="0" borderId="0" xfId="0" applyAlignment="1">
      <alignment horizontal="right" vertical="center"/>
    </xf>
    <xf numFmtId="179" fontId="0" fillId="0" borderId="0" xfId="0" applyNumberFormat="1" applyFill="1" applyAlignment="1">
      <alignment horizontal="right" vertical="center"/>
    </xf>
    <xf numFmtId="179" fontId="2" fillId="0" borderId="1" xfId="0" applyNumberFormat="1" applyFont="1" applyFill="1" applyBorder="1" applyAlignment="1">
      <alignment horizontal="center" vertical="center"/>
    </xf>
    <xf numFmtId="180" fontId="2" fillId="0" borderId="1" xfId="0" applyNumberFormat="1" applyFont="1" applyFill="1" applyBorder="1" applyAlignment="1">
      <alignment horizontal="right" vertical="center"/>
    </xf>
    <xf numFmtId="179" fontId="2" fillId="0" borderId="1" xfId="0" applyNumberFormat="1" applyFont="1" applyFill="1" applyBorder="1" applyAlignment="1">
      <alignment horizontal="right" vertical="center"/>
    </xf>
    <xf numFmtId="181" fontId="2" fillId="0" borderId="1" xfId="0" applyNumberFormat="1" applyFont="1" applyFill="1" applyBorder="1" applyAlignment="1">
      <alignment horizontal="center" vertical="center"/>
    </xf>
    <xf numFmtId="180" fontId="2" fillId="0" borderId="0" xfId="0" applyNumberFormat="1" applyFont="1" applyFill="1" applyAlignment="1">
      <alignment horizontal="right" vertical="center"/>
    </xf>
    <xf numFmtId="179" fontId="2" fillId="0" borderId="2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80" fontId="0" fillId="0" borderId="0" xfId="0" applyNumberFormat="1" applyFill="1" applyAlignment="1">
      <alignment horizontal="center" vertical="center"/>
    </xf>
    <xf numFmtId="179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80" fontId="2" fillId="0" borderId="1" xfId="0" applyNumberFormat="1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180" fontId="2" fillId="0" borderId="5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80" fontId="2" fillId="0" borderId="1" xfId="0" applyNumberFormat="1" applyFont="1" applyFill="1" applyBorder="1" applyAlignment="1">
      <alignment horizontal="center" vertical="center"/>
    </xf>
    <xf numFmtId="180" fontId="1" fillId="0" borderId="0" xfId="0" applyNumberFormat="1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7"/>
  <sheetViews>
    <sheetView workbookViewId="0">
      <selection sqref="A1:G1"/>
    </sheetView>
  </sheetViews>
  <sheetFormatPr defaultColWidth="9" defaultRowHeight="13.5"/>
  <cols>
    <col min="1" max="1" width="9" style="1"/>
    <col min="2" max="2" width="12.25" style="1" customWidth="1"/>
    <col min="3" max="3" width="12.625" style="27" customWidth="1"/>
    <col min="4" max="4" width="12.625" style="28" customWidth="1"/>
    <col min="5" max="5" width="12.625" style="27" customWidth="1"/>
    <col min="6" max="6" width="15.625" style="29" customWidth="1"/>
    <col min="7" max="7" width="9" style="1"/>
  </cols>
  <sheetData>
    <row r="1" spans="1:7" ht="44.1" customHeight="1">
      <c r="A1" s="39" t="s">
        <v>0</v>
      </c>
      <c r="B1" s="40"/>
      <c r="C1" s="41"/>
      <c r="D1" s="40"/>
      <c r="E1" s="41"/>
      <c r="F1" s="42"/>
      <c r="G1" s="40"/>
    </row>
    <row r="2" spans="1:7" ht="20.25">
      <c r="A2" s="3" t="s">
        <v>1</v>
      </c>
      <c r="B2" s="3" t="s">
        <v>2</v>
      </c>
      <c r="C2" s="22" t="s">
        <v>3</v>
      </c>
      <c r="D2" s="3" t="s">
        <v>4</v>
      </c>
      <c r="E2" s="22" t="s">
        <v>5</v>
      </c>
      <c r="F2" s="30" t="s">
        <v>6</v>
      </c>
      <c r="G2" s="30" t="s">
        <v>7</v>
      </c>
    </row>
    <row r="3" spans="1:7" ht="20.25">
      <c r="A3" s="3">
        <v>1</v>
      </c>
      <c r="B3" s="3" t="s">
        <v>8</v>
      </c>
      <c r="C3" s="31">
        <v>46.5</v>
      </c>
      <c r="D3" s="31">
        <v>69.5</v>
      </c>
      <c r="E3" s="31">
        <f t="shared" ref="E3" si="0">C3+D3</f>
        <v>116</v>
      </c>
      <c r="F3" s="32">
        <f t="shared" ref="F3" si="1">E3/2</f>
        <v>58</v>
      </c>
      <c r="G3" s="33">
        <v>1</v>
      </c>
    </row>
    <row r="4" spans="1:7" ht="20.25">
      <c r="A4" s="3">
        <v>2</v>
      </c>
      <c r="B4" s="3" t="s">
        <v>9</v>
      </c>
      <c r="C4" s="31">
        <v>45.5</v>
      </c>
      <c r="D4" s="31">
        <v>65</v>
      </c>
      <c r="E4" s="31">
        <f t="shared" ref="E4:E35" si="2">C4+D4</f>
        <v>110.5</v>
      </c>
      <c r="F4" s="32">
        <f t="shared" ref="F4:F35" si="3">E4/2</f>
        <v>55.25</v>
      </c>
      <c r="G4" s="33">
        <v>2</v>
      </c>
    </row>
    <row r="5" spans="1:7" ht="20.25">
      <c r="A5" s="3">
        <v>3</v>
      </c>
      <c r="B5" s="3" t="s">
        <v>10</v>
      </c>
      <c r="C5" s="31">
        <v>37.5</v>
      </c>
      <c r="D5" s="31">
        <v>62.5</v>
      </c>
      <c r="E5" s="31">
        <f t="shared" si="2"/>
        <v>100</v>
      </c>
      <c r="F5" s="32">
        <f t="shared" si="3"/>
        <v>50</v>
      </c>
      <c r="G5" s="33">
        <v>3</v>
      </c>
    </row>
    <row r="6" spans="1:7" ht="20.25">
      <c r="A6" s="3">
        <v>4</v>
      </c>
      <c r="B6" s="3" t="s">
        <v>11</v>
      </c>
      <c r="C6" s="31">
        <v>12.5</v>
      </c>
      <c r="D6" s="31">
        <v>82.5</v>
      </c>
      <c r="E6" s="31">
        <f t="shared" si="2"/>
        <v>95</v>
      </c>
      <c r="F6" s="32">
        <f t="shared" si="3"/>
        <v>47.5</v>
      </c>
      <c r="G6" s="33">
        <v>4</v>
      </c>
    </row>
    <row r="7" spans="1:7" ht="20.25">
      <c r="A7" s="3">
        <v>5</v>
      </c>
      <c r="B7" s="3" t="s">
        <v>12</v>
      </c>
      <c r="C7" s="31">
        <v>45</v>
      </c>
      <c r="D7" s="31">
        <v>50</v>
      </c>
      <c r="E7" s="31">
        <f t="shared" si="2"/>
        <v>95</v>
      </c>
      <c r="F7" s="32">
        <f t="shared" si="3"/>
        <v>47.5</v>
      </c>
      <c r="G7" s="33">
        <v>5</v>
      </c>
    </row>
    <row r="8" spans="1:7" ht="20.25">
      <c r="A8" s="3">
        <v>6</v>
      </c>
      <c r="B8" s="3" t="s">
        <v>13</v>
      </c>
      <c r="C8" s="31">
        <v>17.5</v>
      </c>
      <c r="D8" s="31">
        <v>69</v>
      </c>
      <c r="E8" s="31">
        <f t="shared" si="2"/>
        <v>86.5</v>
      </c>
      <c r="F8" s="32">
        <f t="shared" si="3"/>
        <v>43.25</v>
      </c>
      <c r="G8" s="33">
        <v>6</v>
      </c>
    </row>
    <row r="9" spans="1:7" ht="20.25">
      <c r="A9" s="3">
        <v>7</v>
      </c>
      <c r="B9" s="3" t="s">
        <v>14</v>
      </c>
      <c r="C9" s="31">
        <v>27</v>
      </c>
      <c r="D9" s="31">
        <v>59.5</v>
      </c>
      <c r="E9" s="31">
        <f t="shared" si="2"/>
        <v>86.5</v>
      </c>
      <c r="F9" s="32">
        <f t="shared" si="3"/>
        <v>43.25</v>
      </c>
      <c r="G9" s="33">
        <v>7</v>
      </c>
    </row>
    <row r="10" spans="1:7" ht="20.25">
      <c r="A10" s="3">
        <v>8</v>
      </c>
      <c r="B10" s="3" t="s">
        <v>15</v>
      </c>
      <c r="C10" s="31">
        <v>40</v>
      </c>
      <c r="D10" s="31">
        <v>44</v>
      </c>
      <c r="E10" s="31">
        <f t="shared" si="2"/>
        <v>84</v>
      </c>
      <c r="F10" s="32">
        <f t="shared" si="3"/>
        <v>42</v>
      </c>
      <c r="G10" s="33">
        <v>8</v>
      </c>
    </row>
    <row r="11" spans="1:7" ht="20.25">
      <c r="A11" s="3">
        <v>9</v>
      </c>
      <c r="B11" s="3" t="s">
        <v>16</v>
      </c>
      <c r="C11" s="31">
        <v>33</v>
      </c>
      <c r="D11" s="31">
        <v>50.5</v>
      </c>
      <c r="E11" s="31">
        <f t="shared" si="2"/>
        <v>83.5</v>
      </c>
      <c r="F11" s="32">
        <f t="shared" si="3"/>
        <v>41.75</v>
      </c>
      <c r="G11" s="33">
        <v>9</v>
      </c>
    </row>
    <row r="12" spans="1:7" ht="20.25">
      <c r="A12" s="3">
        <v>10</v>
      </c>
      <c r="B12" s="3" t="s">
        <v>17</v>
      </c>
      <c r="C12" s="31">
        <v>22</v>
      </c>
      <c r="D12" s="31">
        <v>56.5</v>
      </c>
      <c r="E12" s="31">
        <f t="shared" si="2"/>
        <v>78.5</v>
      </c>
      <c r="F12" s="32">
        <f t="shared" si="3"/>
        <v>39.25</v>
      </c>
      <c r="G12" s="33">
        <v>10</v>
      </c>
    </row>
    <row r="13" spans="1:7" ht="20.25">
      <c r="A13" s="3">
        <v>11</v>
      </c>
      <c r="B13" s="3" t="s">
        <v>18</v>
      </c>
      <c r="C13" s="31">
        <v>14</v>
      </c>
      <c r="D13" s="31">
        <v>62</v>
      </c>
      <c r="E13" s="31">
        <f t="shared" si="2"/>
        <v>76</v>
      </c>
      <c r="F13" s="32">
        <f t="shared" si="3"/>
        <v>38</v>
      </c>
      <c r="G13" s="33">
        <v>11</v>
      </c>
    </row>
    <row r="14" spans="1:7" ht="20.25">
      <c r="A14" s="3">
        <v>12</v>
      </c>
      <c r="B14" s="3" t="s">
        <v>19</v>
      </c>
      <c r="C14" s="31">
        <v>22</v>
      </c>
      <c r="D14" s="31">
        <v>53.5</v>
      </c>
      <c r="E14" s="31">
        <f t="shared" si="2"/>
        <v>75.5</v>
      </c>
      <c r="F14" s="32">
        <f t="shared" si="3"/>
        <v>37.75</v>
      </c>
      <c r="G14" s="33">
        <v>12</v>
      </c>
    </row>
    <row r="15" spans="1:7" ht="20.25">
      <c r="A15" s="3">
        <v>13</v>
      </c>
      <c r="B15" s="3" t="s">
        <v>20</v>
      </c>
      <c r="C15" s="31">
        <v>30</v>
      </c>
      <c r="D15" s="31">
        <v>45</v>
      </c>
      <c r="E15" s="31">
        <f t="shared" si="2"/>
        <v>75</v>
      </c>
      <c r="F15" s="32">
        <f t="shared" si="3"/>
        <v>37.5</v>
      </c>
      <c r="G15" s="33">
        <v>13</v>
      </c>
    </row>
    <row r="16" spans="1:7" ht="20.25">
      <c r="A16" s="3">
        <v>14</v>
      </c>
      <c r="B16" s="3" t="s">
        <v>21</v>
      </c>
      <c r="C16" s="31">
        <v>10</v>
      </c>
      <c r="D16" s="31">
        <v>57</v>
      </c>
      <c r="E16" s="31">
        <f t="shared" si="2"/>
        <v>67</v>
      </c>
      <c r="F16" s="32">
        <f t="shared" si="3"/>
        <v>33.5</v>
      </c>
      <c r="G16" s="33">
        <v>14</v>
      </c>
    </row>
    <row r="17" spans="1:7" ht="20.25">
      <c r="A17" s="3">
        <v>15</v>
      </c>
      <c r="B17" s="3" t="s">
        <v>22</v>
      </c>
      <c r="C17" s="31">
        <v>12.5</v>
      </c>
      <c r="D17" s="31">
        <v>54</v>
      </c>
      <c r="E17" s="31">
        <f t="shared" si="2"/>
        <v>66.5</v>
      </c>
      <c r="F17" s="32">
        <f t="shared" si="3"/>
        <v>33.25</v>
      </c>
      <c r="G17" s="33">
        <v>15</v>
      </c>
    </row>
    <row r="18" spans="1:7" ht="20.25">
      <c r="A18" s="3">
        <v>16</v>
      </c>
      <c r="B18" s="3" t="s">
        <v>23</v>
      </c>
      <c r="C18" s="31">
        <v>20</v>
      </c>
      <c r="D18" s="31">
        <v>45.5</v>
      </c>
      <c r="E18" s="31">
        <f t="shared" si="2"/>
        <v>65.5</v>
      </c>
      <c r="F18" s="32">
        <f t="shared" si="3"/>
        <v>32.75</v>
      </c>
      <c r="G18" s="33">
        <v>16</v>
      </c>
    </row>
    <row r="19" spans="1:7" ht="20.25">
      <c r="A19" s="3">
        <v>17</v>
      </c>
      <c r="B19" s="3" t="s">
        <v>24</v>
      </c>
      <c r="C19" s="31">
        <v>14</v>
      </c>
      <c r="D19" s="31">
        <v>51</v>
      </c>
      <c r="E19" s="31">
        <f t="shared" si="2"/>
        <v>65</v>
      </c>
      <c r="F19" s="32">
        <f t="shared" si="3"/>
        <v>32.5</v>
      </c>
      <c r="G19" s="33">
        <v>17</v>
      </c>
    </row>
    <row r="20" spans="1:7" ht="20.25">
      <c r="A20" s="3">
        <v>18</v>
      </c>
      <c r="B20" s="3" t="s">
        <v>25</v>
      </c>
      <c r="C20" s="31">
        <v>20.5</v>
      </c>
      <c r="D20" s="31">
        <v>44</v>
      </c>
      <c r="E20" s="31">
        <f t="shared" si="2"/>
        <v>64.5</v>
      </c>
      <c r="F20" s="32">
        <f t="shared" si="3"/>
        <v>32.25</v>
      </c>
      <c r="G20" s="33">
        <v>18</v>
      </c>
    </row>
    <row r="21" spans="1:7" ht="20.25">
      <c r="A21" s="3">
        <v>19</v>
      </c>
      <c r="B21" s="3" t="s">
        <v>26</v>
      </c>
      <c r="C21" s="31">
        <v>29.5</v>
      </c>
      <c r="D21" s="31">
        <v>34</v>
      </c>
      <c r="E21" s="31">
        <f t="shared" si="2"/>
        <v>63.5</v>
      </c>
      <c r="F21" s="32">
        <f t="shared" si="3"/>
        <v>31.75</v>
      </c>
      <c r="G21" s="33">
        <v>19</v>
      </c>
    </row>
    <row r="22" spans="1:7" ht="20.25">
      <c r="A22" s="3">
        <v>20</v>
      </c>
      <c r="B22" s="3" t="s">
        <v>27</v>
      </c>
      <c r="C22" s="31">
        <v>30.5</v>
      </c>
      <c r="D22" s="31">
        <v>31</v>
      </c>
      <c r="E22" s="31">
        <f t="shared" si="2"/>
        <v>61.5</v>
      </c>
      <c r="F22" s="32">
        <f t="shared" si="3"/>
        <v>30.75</v>
      </c>
      <c r="G22" s="33">
        <v>20</v>
      </c>
    </row>
    <row r="23" spans="1:7" ht="20.25">
      <c r="A23" s="3">
        <v>21</v>
      </c>
      <c r="B23" s="3" t="s">
        <v>28</v>
      </c>
      <c r="C23" s="31">
        <v>19.539000000000001</v>
      </c>
      <c r="D23" s="31">
        <v>39</v>
      </c>
      <c r="E23" s="31">
        <f t="shared" si="2"/>
        <v>58.539000000000001</v>
      </c>
      <c r="F23" s="32">
        <f t="shared" si="3"/>
        <v>29.269500000000001</v>
      </c>
      <c r="G23" s="33">
        <v>21</v>
      </c>
    </row>
    <row r="24" spans="1:7" ht="20.25">
      <c r="A24" s="3">
        <v>22</v>
      </c>
      <c r="B24" s="3" t="s">
        <v>29</v>
      </c>
      <c r="C24" s="31">
        <v>26.5</v>
      </c>
      <c r="D24" s="31">
        <v>30</v>
      </c>
      <c r="E24" s="31">
        <f t="shared" si="2"/>
        <v>56.5</v>
      </c>
      <c r="F24" s="32">
        <f t="shared" si="3"/>
        <v>28.25</v>
      </c>
      <c r="G24" s="33">
        <v>22</v>
      </c>
    </row>
    <row r="25" spans="1:7" ht="20.25">
      <c r="A25" s="3">
        <v>23</v>
      </c>
      <c r="B25" s="3" t="s">
        <v>30</v>
      </c>
      <c r="C25" s="31">
        <v>10.5</v>
      </c>
      <c r="D25" s="31">
        <v>42.5</v>
      </c>
      <c r="E25" s="31">
        <f t="shared" si="2"/>
        <v>53</v>
      </c>
      <c r="F25" s="32">
        <f t="shared" si="3"/>
        <v>26.5</v>
      </c>
      <c r="G25" s="33">
        <v>23</v>
      </c>
    </row>
    <row r="26" spans="1:7" ht="20.25">
      <c r="A26" s="3">
        <v>24</v>
      </c>
      <c r="B26" s="3" t="s">
        <v>31</v>
      </c>
      <c r="C26" s="31">
        <v>8.5</v>
      </c>
      <c r="D26" s="31">
        <v>44</v>
      </c>
      <c r="E26" s="31">
        <f t="shared" si="2"/>
        <v>52.5</v>
      </c>
      <c r="F26" s="32">
        <f t="shared" si="3"/>
        <v>26.25</v>
      </c>
      <c r="G26" s="33">
        <v>24</v>
      </c>
    </row>
    <row r="27" spans="1:7" ht="20.25">
      <c r="A27" s="3">
        <v>25</v>
      </c>
      <c r="B27" s="3" t="s">
        <v>32</v>
      </c>
      <c r="C27" s="31">
        <v>22</v>
      </c>
      <c r="D27" s="31">
        <v>30</v>
      </c>
      <c r="E27" s="31">
        <f t="shared" si="2"/>
        <v>52</v>
      </c>
      <c r="F27" s="32">
        <f t="shared" si="3"/>
        <v>26</v>
      </c>
      <c r="G27" s="33">
        <v>25</v>
      </c>
    </row>
    <row r="28" spans="1:7" ht="20.25">
      <c r="A28" s="3">
        <v>26</v>
      </c>
      <c r="B28" s="3" t="s">
        <v>33</v>
      </c>
      <c r="C28" s="31">
        <v>15.5</v>
      </c>
      <c r="D28" s="31">
        <v>35.5</v>
      </c>
      <c r="E28" s="31">
        <f t="shared" si="2"/>
        <v>51</v>
      </c>
      <c r="F28" s="32">
        <f t="shared" si="3"/>
        <v>25.5</v>
      </c>
      <c r="G28" s="33">
        <v>26</v>
      </c>
    </row>
    <row r="29" spans="1:7" ht="20.25">
      <c r="A29" s="3">
        <v>27</v>
      </c>
      <c r="B29" s="3" t="s">
        <v>34</v>
      </c>
      <c r="C29" s="31">
        <v>12</v>
      </c>
      <c r="D29" s="31">
        <v>39</v>
      </c>
      <c r="E29" s="31">
        <f t="shared" si="2"/>
        <v>51</v>
      </c>
      <c r="F29" s="32">
        <f t="shared" si="3"/>
        <v>25.5</v>
      </c>
      <c r="G29" s="33">
        <v>27</v>
      </c>
    </row>
    <row r="30" spans="1:7" ht="20.25">
      <c r="A30" s="3">
        <v>28</v>
      </c>
      <c r="B30" s="3" t="s">
        <v>35</v>
      </c>
      <c r="C30" s="31">
        <v>7</v>
      </c>
      <c r="D30" s="31">
        <v>39</v>
      </c>
      <c r="E30" s="31">
        <f t="shared" si="2"/>
        <v>46</v>
      </c>
      <c r="F30" s="32">
        <f t="shared" si="3"/>
        <v>23</v>
      </c>
      <c r="G30" s="33">
        <v>28</v>
      </c>
    </row>
    <row r="31" spans="1:7" ht="20.25">
      <c r="A31" s="3">
        <v>29</v>
      </c>
      <c r="B31" s="3" t="s">
        <v>36</v>
      </c>
      <c r="C31" s="31">
        <v>11.5</v>
      </c>
      <c r="D31" s="31">
        <v>31.5</v>
      </c>
      <c r="E31" s="31">
        <f t="shared" si="2"/>
        <v>43</v>
      </c>
      <c r="F31" s="32">
        <f t="shared" si="3"/>
        <v>21.5</v>
      </c>
      <c r="G31" s="33">
        <v>29</v>
      </c>
    </row>
    <row r="32" spans="1:7" ht="20.25">
      <c r="A32" s="3">
        <v>30</v>
      </c>
      <c r="B32" s="3" t="s">
        <v>37</v>
      </c>
      <c r="C32" s="31">
        <v>13</v>
      </c>
      <c r="D32" s="31">
        <v>28</v>
      </c>
      <c r="E32" s="31">
        <f t="shared" si="2"/>
        <v>41</v>
      </c>
      <c r="F32" s="32">
        <f t="shared" si="3"/>
        <v>20.5</v>
      </c>
      <c r="G32" s="33">
        <v>30</v>
      </c>
    </row>
    <row r="33" spans="1:7" ht="20.25">
      <c r="A33" s="3">
        <v>31</v>
      </c>
      <c r="B33" s="3" t="s">
        <v>38</v>
      </c>
      <c r="C33" s="31">
        <v>5</v>
      </c>
      <c r="D33" s="31">
        <v>34</v>
      </c>
      <c r="E33" s="31">
        <f t="shared" si="2"/>
        <v>39</v>
      </c>
      <c r="F33" s="32">
        <f t="shared" si="3"/>
        <v>19.5</v>
      </c>
      <c r="G33" s="33">
        <v>31</v>
      </c>
    </row>
    <row r="34" spans="1:7" ht="20.25">
      <c r="A34" s="3">
        <v>32</v>
      </c>
      <c r="B34" s="3" t="s">
        <v>39</v>
      </c>
      <c r="C34" s="31">
        <v>11</v>
      </c>
      <c r="D34" s="31">
        <v>26.5</v>
      </c>
      <c r="E34" s="31">
        <f t="shared" si="2"/>
        <v>37.5</v>
      </c>
      <c r="F34" s="32">
        <f t="shared" si="3"/>
        <v>18.75</v>
      </c>
      <c r="G34" s="33">
        <v>32</v>
      </c>
    </row>
    <row r="35" spans="1:7" ht="20.25">
      <c r="A35" s="3">
        <v>33</v>
      </c>
      <c r="B35" s="3" t="s">
        <v>40</v>
      </c>
      <c r="C35" s="31">
        <v>2</v>
      </c>
      <c r="D35" s="31">
        <v>32.5</v>
      </c>
      <c r="E35" s="31">
        <f t="shared" si="2"/>
        <v>34.5</v>
      </c>
      <c r="F35" s="32">
        <f t="shared" si="3"/>
        <v>17.25</v>
      </c>
      <c r="G35" s="33">
        <v>33</v>
      </c>
    </row>
    <row r="36" spans="1:7" ht="20.25">
      <c r="A36" s="3">
        <v>34</v>
      </c>
      <c r="B36" s="3" t="s">
        <v>41</v>
      </c>
      <c r="C36" s="31">
        <v>4</v>
      </c>
      <c r="D36" s="31">
        <v>29.5</v>
      </c>
      <c r="E36" s="31">
        <f t="shared" ref="E36:E67" si="4">C36+D36</f>
        <v>33.5</v>
      </c>
      <c r="F36" s="32">
        <f t="shared" ref="F36:F67" si="5">E36/2</f>
        <v>16.75</v>
      </c>
      <c r="G36" s="33">
        <v>34</v>
      </c>
    </row>
    <row r="37" spans="1:7" ht="20.25">
      <c r="A37" s="3">
        <v>35</v>
      </c>
      <c r="B37" s="3" t="s">
        <v>42</v>
      </c>
      <c r="C37" s="31">
        <v>10</v>
      </c>
      <c r="D37" s="31">
        <v>23</v>
      </c>
      <c r="E37" s="31">
        <f t="shared" si="4"/>
        <v>33</v>
      </c>
      <c r="F37" s="32">
        <f t="shared" si="5"/>
        <v>16.5</v>
      </c>
      <c r="G37" s="33">
        <v>35</v>
      </c>
    </row>
    <row r="38" spans="1:7" ht="20.25">
      <c r="A38" s="3">
        <v>36</v>
      </c>
      <c r="B38" s="3" t="s">
        <v>43</v>
      </c>
      <c r="C38" s="31">
        <v>3</v>
      </c>
      <c r="D38" s="31">
        <v>28</v>
      </c>
      <c r="E38" s="31">
        <f t="shared" si="4"/>
        <v>31</v>
      </c>
      <c r="F38" s="32">
        <f t="shared" si="5"/>
        <v>15.5</v>
      </c>
      <c r="G38" s="33">
        <v>36</v>
      </c>
    </row>
    <row r="39" spans="1:7" ht="20.25">
      <c r="A39" s="3">
        <v>37</v>
      </c>
      <c r="B39" s="3" t="s">
        <v>44</v>
      </c>
      <c r="C39" s="31">
        <v>3.5</v>
      </c>
      <c r="D39" s="31">
        <v>25</v>
      </c>
      <c r="E39" s="31">
        <f t="shared" si="4"/>
        <v>28.5</v>
      </c>
      <c r="F39" s="32">
        <f t="shared" si="5"/>
        <v>14.25</v>
      </c>
      <c r="G39" s="33">
        <v>37</v>
      </c>
    </row>
    <row r="40" spans="1:7" ht="20.25">
      <c r="A40" s="3">
        <v>38</v>
      </c>
      <c r="B40" s="3" t="s">
        <v>45</v>
      </c>
      <c r="C40" s="31">
        <v>6</v>
      </c>
      <c r="D40" s="31">
        <v>20</v>
      </c>
      <c r="E40" s="31">
        <f t="shared" si="4"/>
        <v>26</v>
      </c>
      <c r="F40" s="32">
        <f t="shared" si="5"/>
        <v>13</v>
      </c>
      <c r="G40" s="33">
        <v>38</v>
      </c>
    </row>
    <row r="41" spans="1:7" ht="20.25">
      <c r="A41" s="3">
        <v>39</v>
      </c>
      <c r="B41" s="3" t="s">
        <v>46</v>
      </c>
      <c r="C41" s="31">
        <v>6</v>
      </c>
      <c r="D41" s="31">
        <v>19.5</v>
      </c>
      <c r="E41" s="31">
        <f t="shared" si="4"/>
        <v>25.5</v>
      </c>
      <c r="F41" s="32">
        <f t="shared" si="5"/>
        <v>12.75</v>
      </c>
      <c r="G41" s="33">
        <v>39</v>
      </c>
    </row>
    <row r="42" spans="1:7" ht="20.25">
      <c r="A42" s="3">
        <v>40</v>
      </c>
      <c r="B42" s="3" t="s">
        <v>47</v>
      </c>
      <c r="C42" s="31">
        <v>5.5</v>
      </c>
      <c r="D42" s="31">
        <v>18</v>
      </c>
      <c r="E42" s="31">
        <f t="shared" si="4"/>
        <v>23.5</v>
      </c>
      <c r="F42" s="32">
        <f t="shared" si="5"/>
        <v>11.75</v>
      </c>
      <c r="G42" s="33">
        <v>40</v>
      </c>
    </row>
    <row r="43" spans="1:7" ht="20.25">
      <c r="A43" s="3">
        <v>41</v>
      </c>
      <c r="B43" s="3" t="s">
        <v>48</v>
      </c>
      <c r="C43" s="31">
        <v>5.5</v>
      </c>
      <c r="D43" s="31">
        <v>13.5</v>
      </c>
      <c r="E43" s="31">
        <f t="shared" si="4"/>
        <v>19</v>
      </c>
      <c r="F43" s="32">
        <f t="shared" si="5"/>
        <v>9.5</v>
      </c>
      <c r="G43" s="33">
        <v>41</v>
      </c>
    </row>
    <row r="44" spans="1:7" ht="20.25">
      <c r="A44" s="3">
        <v>42</v>
      </c>
      <c r="B44" s="3" t="s">
        <v>49</v>
      </c>
      <c r="C44" s="31">
        <v>6.5</v>
      </c>
      <c r="D44" s="31">
        <v>12</v>
      </c>
      <c r="E44" s="31">
        <f t="shared" si="4"/>
        <v>18.5</v>
      </c>
      <c r="F44" s="32">
        <f t="shared" si="5"/>
        <v>9.25</v>
      </c>
      <c r="G44" s="33">
        <v>42</v>
      </c>
    </row>
    <row r="45" spans="1:7" ht="20.25">
      <c r="A45" s="3">
        <v>43</v>
      </c>
      <c r="B45" s="3" t="s">
        <v>50</v>
      </c>
      <c r="C45" s="31">
        <v>2</v>
      </c>
      <c r="D45" s="31">
        <v>16</v>
      </c>
      <c r="E45" s="31">
        <f t="shared" si="4"/>
        <v>18</v>
      </c>
      <c r="F45" s="32">
        <f t="shared" si="5"/>
        <v>9</v>
      </c>
      <c r="G45" s="33">
        <v>43</v>
      </c>
    </row>
    <row r="46" spans="1:7" ht="20.25">
      <c r="A46" s="3">
        <v>44</v>
      </c>
      <c r="B46" s="3" t="s">
        <v>51</v>
      </c>
      <c r="C46" s="31">
        <v>5</v>
      </c>
      <c r="D46" s="31">
        <v>13</v>
      </c>
      <c r="E46" s="31">
        <f t="shared" si="4"/>
        <v>18</v>
      </c>
      <c r="F46" s="32">
        <f t="shared" si="5"/>
        <v>9</v>
      </c>
      <c r="G46" s="33">
        <v>44</v>
      </c>
    </row>
    <row r="47" spans="1:7" ht="20.25">
      <c r="A47" s="3">
        <v>45</v>
      </c>
      <c r="B47" s="3" t="s">
        <v>52</v>
      </c>
      <c r="C47" s="31">
        <v>8.5</v>
      </c>
      <c r="D47" s="31">
        <v>8</v>
      </c>
      <c r="E47" s="31">
        <f t="shared" si="4"/>
        <v>16.5</v>
      </c>
      <c r="F47" s="32">
        <f t="shared" si="5"/>
        <v>8.25</v>
      </c>
      <c r="G47" s="33">
        <v>45</v>
      </c>
    </row>
    <row r="48" spans="1:7" ht="20.25">
      <c r="A48" s="3">
        <v>46</v>
      </c>
      <c r="B48" s="3" t="s">
        <v>53</v>
      </c>
      <c r="C48" s="31">
        <v>4</v>
      </c>
      <c r="D48" s="31">
        <v>11</v>
      </c>
      <c r="E48" s="31">
        <f t="shared" si="4"/>
        <v>15</v>
      </c>
      <c r="F48" s="32">
        <f t="shared" si="5"/>
        <v>7.5</v>
      </c>
      <c r="G48" s="33">
        <v>46</v>
      </c>
    </row>
    <row r="49" spans="1:7" ht="20.25">
      <c r="A49" s="3">
        <v>47</v>
      </c>
      <c r="B49" s="3" t="s">
        <v>54</v>
      </c>
      <c r="C49" s="31">
        <v>3</v>
      </c>
      <c r="D49" s="31">
        <v>12</v>
      </c>
      <c r="E49" s="31">
        <f t="shared" si="4"/>
        <v>15</v>
      </c>
      <c r="F49" s="32">
        <f t="shared" si="5"/>
        <v>7.5</v>
      </c>
      <c r="G49" s="33">
        <v>47</v>
      </c>
    </row>
    <row r="50" spans="1:7" ht="20.25">
      <c r="A50" s="3">
        <v>48</v>
      </c>
      <c r="B50" s="3" t="s">
        <v>55</v>
      </c>
      <c r="C50" s="31">
        <v>3</v>
      </c>
      <c r="D50" s="31">
        <v>12</v>
      </c>
      <c r="E50" s="31">
        <f t="shared" si="4"/>
        <v>15</v>
      </c>
      <c r="F50" s="32">
        <f t="shared" si="5"/>
        <v>7.5</v>
      </c>
      <c r="G50" s="33">
        <v>48</v>
      </c>
    </row>
    <row r="51" spans="1:7" ht="20.25">
      <c r="A51" s="3">
        <v>49</v>
      </c>
      <c r="B51" s="3" t="s">
        <v>56</v>
      </c>
      <c r="C51" s="31">
        <v>2</v>
      </c>
      <c r="D51" s="31">
        <v>12</v>
      </c>
      <c r="E51" s="31">
        <f t="shared" si="4"/>
        <v>14</v>
      </c>
      <c r="F51" s="32">
        <f t="shared" si="5"/>
        <v>7</v>
      </c>
      <c r="G51" s="33">
        <v>49</v>
      </c>
    </row>
    <row r="52" spans="1:7" ht="20.25">
      <c r="A52" s="3">
        <v>50</v>
      </c>
      <c r="B52" s="3" t="s">
        <v>57</v>
      </c>
      <c r="C52" s="31">
        <v>6</v>
      </c>
      <c r="D52" s="31">
        <v>2</v>
      </c>
      <c r="E52" s="31">
        <f t="shared" si="4"/>
        <v>8</v>
      </c>
      <c r="F52" s="32">
        <f t="shared" si="5"/>
        <v>4</v>
      </c>
      <c r="G52" s="33">
        <v>50</v>
      </c>
    </row>
    <row r="53" spans="1:7" ht="20.25">
      <c r="A53" s="3">
        <v>51</v>
      </c>
      <c r="B53" s="3" t="s">
        <v>58</v>
      </c>
      <c r="C53" s="31">
        <v>2</v>
      </c>
      <c r="D53" s="31">
        <v>2</v>
      </c>
      <c r="E53" s="31">
        <f t="shared" si="4"/>
        <v>4</v>
      </c>
      <c r="F53" s="32">
        <f t="shared" si="5"/>
        <v>2</v>
      </c>
      <c r="G53" s="33">
        <v>51</v>
      </c>
    </row>
    <row r="54" spans="1:7" ht="20.25">
      <c r="A54" s="3"/>
      <c r="B54" s="3"/>
      <c r="E54" s="31"/>
      <c r="F54" s="32"/>
      <c r="G54" s="33"/>
    </row>
    <row r="55" spans="1:7" ht="20.25">
      <c r="A55" s="3"/>
      <c r="B55" s="3" t="s">
        <v>59</v>
      </c>
      <c r="C55" s="34">
        <f>SUM(C3:C53)</f>
        <v>779.03899999999999</v>
      </c>
      <c r="D55" s="31">
        <f>SUM(D3:D53)</f>
        <v>1814</v>
      </c>
      <c r="E55" s="31"/>
      <c r="F55" s="32"/>
      <c r="G55" s="33"/>
    </row>
    <row r="56" spans="1:7" ht="20.25">
      <c r="A56" s="3"/>
      <c r="B56" s="3" t="s">
        <v>60</v>
      </c>
      <c r="C56" s="31">
        <f>C55/51</f>
        <v>15.2752745098039</v>
      </c>
      <c r="D56" s="31">
        <f>D55/51</f>
        <v>35.568627450980401</v>
      </c>
      <c r="E56" s="31"/>
      <c r="F56" s="32"/>
      <c r="G56" s="33"/>
    </row>
    <row r="57" spans="1:7" ht="20.25">
      <c r="A57" s="3"/>
      <c r="B57" s="3"/>
      <c r="C57" s="31"/>
      <c r="D57" s="31"/>
      <c r="E57" s="31"/>
      <c r="F57" s="32"/>
      <c r="G57" s="33"/>
    </row>
    <row r="58" spans="1:7" ht="20.25">
      <c r="A58" s="3"/>
      <c r="B58" s="43" t="s">
        <v>61</v>
      </c>
      <c r="C58" s="44"/>
      <c r="D58" s="44"/>
      <c r="E58" s="44"/>
      <c r="F58" s="32"/>
      <c r="G58" s="33"/>
    </row>
    <row r="59" spans="1:7" ht="20.25">
      <c r="A59" s="3"/>
      <c r="B59" s="43" t="s">
        <v>62</v>
      </c>
      <c r="C59" s="44"/>
      <c r="D59" s="44"/>
      <c r="E59" s="44"/>
      <c r="F59" s="35"/>
      <c r="G59" s="33"/>
    </row>
    <row r="60" spans="1:7" ht="20.25">
      <c r="A60" s="3"/>
      <c r="B60" s="45" t="s">
        <v>63</v>
      </c>
      <c r="C60" s="46"/>
      <c r="D60" s="46"/>
      <c r="E60" s="46"/>
      <c r="F60" s="32"/>
      <c r="G60" s="33"/>
    </row>
    <row r="61" spans="1:7" ht="20.25">
      <c r="A61" s="3"/>
      <c r="B61" s="3"/>
      <c r="C61" s="31"/>
      <c r="D61" s="36"/>
      <c r="E61" s="31"/>
      <c r="F61" s="32"/>
      <c r="G61" s="33"/>
    </row>
    <row r="62" spans="1:7" ht="20.25">
      <c r="A62" s="3"/>
      <c r="B62" s="3"/>
      <c r="C62" s="31"/>
      <c r="D62" s="31"/>
      <c r="E62" s="31"/>
      <c r="F62" s="32"/>
      <c r="G62" s="33"/>
    </row>
    <row r="63" spans="1:7" ht="20.25">
      <c r="A63" s="3"/>
      <c r="B63" s="3"/>
      <c r="C63" s="31"/>
      <c r="D63" s="31"/>
      <c r="E63" s="31"/>
      <c r="F63" s="32"/>
      <c r="G63" s="33"/>
    </row>
    <row r="64" spans="1:7" ht="20.25">
      <c r="A64" s="3"/>
      <c r="B64" s="3"/>
      <c r="C64" s="31"/>
      <c r="D64" s="31"/>
      <c r="E64" s="31"/>
      <c r="F64" s="32"/>
      <c r="G64" s="33"/>
    </row>
    <row r="65" spans="1:7" ht="20.25">
      <c r="A65" s="3"/>
      <c r="B65" s="3"/>
      <c r="C65" s="36"/>
      <c r="D65" s="36"/>
      <c r="E65" s="36"/>
      <c r="F65" s="32"/>
      <c r="G65" s="33"/>
    </row>
    <row r="66" spans="1:7" ht="20.25">
      <c r="B66" s="6"/>
      <c r="C66" s="34"/>
      <c r="D66" s="37"/>
      <c r="E66" s="34"/>
      <c r="F66" s="38"/>
    </row>
    <row r="67" spans="1:7" ht="20.25">
      <c r="B67" s="6"/>
      <c r="C67" s="34"/>
      <c r="D67" s="37"/>
      <c r="E67" s="34"/>
      <c r="F67" s="38"/>
    </row>
  </sheetData>
  <autoFilter ref="B2:F63"/>
  <mergeCells count="4">
    <mergeCell ref="A1:G1"/>
    <mergeCell ref="B58:E58"/>
    <mergeCell ref="B59:E59"/>
    <mergeCell ref="B60:E60"/>
  </mergeCells>
  <phoneticPr fontId="4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1"/>
  <sheetViews>
    <sheetView workbookViewId="0">
      <selection activeCell="H2" sqref="H2"/>
    </sheetView>
  </sheetViews>
  <sheetFormatPr defaultColWidth="9" defaultRowHeight="13.5"/>
  <cols>
    <col min="1" max="1" width="9" style="1"/>
    <col min="2" max="2" width="15.625" style="1" customWidth="1"/>
    <col min="3" max="4" width="11.375" style="2"/>
    <col min="5" max="5" width="12.625" style="2" customWidth="1"/>
    <col min="6" max="6" width="15.625" style="2" customWidth="1"/>
    <col min="7" max="7" width="9" style="23"/>
  </cols>
  <sheetData>
    <row r="1" spans="1:10" ht="20.25">
      <c r="A1" s="3" t="s">
        <v>1</v>
      </c>
      <c r="B1" s="3" t="s">
        <v>2</v>
      </c>
      <c r="C1" s="4" t="s">
        <v>3</v>
      </c>
      <c r="D1" s="4" t="s">
        <v>4</v>
      </c>
      <c r="E1" s="4" t="s">
        <v>64</v>
      </c>
      <c r="F1" s="4" t="s">
        <v>65</v>
      </c>
      <c r="G1" s="24" t="s">
        <v>7</v>
      </c>
      <c r="H1" s="7"/>
      <c r="I1" s="7"/>
      <c r="J1" s="7"/>
    </row>
    <row r="2" spans="1:10" ht="20.25">
      <c r="A2" s="3">
        <v>1</v>
      </c>
      <c r="B2" s="3" t="s">
        <v>66</v>
      </c>
      <c r="C2" s="4">
        <v>63.5</v>
      </c>
      <c r="D2" s="4">
        <v>85</v>
      </c>
      <c r="E2" s="4">
        <f t="shared" ref="E2" si="0">C2+D2</f>
        <v>148.5</v>
      </c>
      <c r="F2" s="25">
        <f t="shared" ref="F2" si="1">E2/2</f>
        <v>74.25</v>
      </c>
      <c r="G2" s="24">
        <v>1</v>
      </c>
      <c r="H2" s="7"/>
      <c r="I2" s="7"/>
      <c r="J2" s="7"/>
    </row>
    <row r="3" spans="1:10" ht="20.25">
      <c r="A3" s="3">
        <v>2</v>
      </c>
      <c r="B3" s="3" t="s">
        <v>67</v>
      </c>
      <c r="C3" s="4">
        <v>55</v>
      </c>
      <c r="D3" s="4">
        <v>65.5</v>
      </c>
      <c r="E3" s="4">
        <f t="shared" ref="E3:E48" si="2">C3+D3</f>
        <v>120.5</v>
      </c>
      <c r="F3" s="4">
        <f t="shared" ref="F3:F48" si="3">E3/2</f>
        <v>60.25</v>
      </c>
      <c r="G3" s="24">
        <v>2</v>
      </c>
      <c r="H3" s="7"/>
      <c r="I3" s="7"/>
      <c r="J3" s="7"/>
    </row>
    <row r="4" spans="1:10" ht="20.25">
      <c r="A4" s="3">
        <v>3</v>
      </c>
      <c r="B4" s="3" t="s">
        <v>68</v>
      </c>
      <c r="C4" s="4">
        <v>48.5</v>
      </c>
      <c r="D4" s="4">
        <v>67</v>
      </c>
      <c r="E4" s="4">
        <f t="shared" si="2"/>
        <v>115.5</v>
      </c>
      <c r="F4" s="4">
        <f t="shared" si="3"/>
        <v>57.75</v>
      </c>
      <c r="G4" s="24">
        <v>3</v>
      </c>
      <c r="H4" s="7"/>
      <c r="I4" s="7"/>
      <c r="J4" s="7"/>
    </row>
    <row r="5" spans="1:10" ht="20.25">
      <c r="A5" s="3">
        <v>4</v>
      </c>
      <c r="B5" s="3" t="s">
        <v>69</v>
      </c>
      <c r="C5" s="4">
        <v>30.5</v>
      </c>
      <c r="D5" s="4">
        <v>84</v>
      </c>
      <c r="E5" s="4">
        <f t="shared" si="2"/>
        <v>114.5</v>
      </c>
      <c r="F5" s="4">
        <f t="shared" si="3"/>
        <v>57.25</v>
      </c>
      <c r="G5" s="24">
        <v>4</v>
      </c>
      <c r="H5" s="7"/>
      <c r="I5" s="7"/>
      <c r="J5" s="7"/>
    </row>
    <row r="6" spans="1:10" ht="20.25">
      <c r="A6" s="3">
        <v>5</v>
      </c>
      <c r="B6" s="3" t="s">
        <v>70</v>
      </c>
      <c r="C6" s="4">
        <v>38</v>
      </c>
      <c r="D6" s="4">
        <v>76</v>
      </c>
      <c r="E6" s="4">
        <f t="shared" si="2"/>
        <v>114</v>
      </c>
      <c r="F6" s="4">
        <f t="shared" si="3"/>
        <v>57</v>
      </c>
      <c r="G6" s="24">
        <v>5</v>
      </c>
      <c r="H6" s="7"/>
      <c r="I6" s="7"/>
      <c r="J6" s="7"/>
    </row>
    <row r="7" spans="1:10" ht="20.25">
      <c r="A7" s="3">
        <v>6</v>
      </c>
      <c r="B7" s="3" t="s">
        <v>71</v>
      </c>
      <c r="C7" s="4">
        <v>40.5</v>
      </c>
      <c r="D7" s="4">
        <v>73</v>
      </c>
      <c r="E7" s="4">
        <f t="shared" si="2"/>
        <v>113.5</v>
      </c>
      <c r="F7" s="25">
        <f t="shared" si="3"/>
        <v>56.75</v>
      </c>
      <c r="G7" s="24">
        <v>6</v>
      </c>
      <c r="H7" s="7"/>
      <c r="I7" s="7"/>
      <c r="J7" s="7"/>
    </row>
    <row r="8" spans="1:10" ht="20.25">
      <c r="A8" s="3">
        <v>7</v>
      </c>
      <c r="B8" s="3" t="s">
        <v>72</v>
      </c>
      <c r="C8" s="4">
        <v>43.5</v>
      </c>
      <c r="D8" s="4">
        <v>64</v>
      </c>
      <c r="E8" s="4">
        <f t="shared" si="2"/>
        <v>107.5</v>
      </c>
      <c r="F8" s="4">
        <f t="shared" si="3"/>
        <v>53.75</v>
      </c>
      <c r="G8" s="24">
        <v>7</v>
      </c>
      <c r="H8" s="7"/>
      <c r="I8" s="7"/>
      <c r="J8" s="7"/>
    </row>
    <row r="9" spans="1:10" ht="20.25">
      <c r="A9" s="3">
        <v>8</v>
      </c>
      <c r="B9" s="3" t="s">
        <v>73</v>
      </c>
      <c r="C9" s="4">
        <v>42</v>
      </c>
      <c r="D9" s="4">
        <v>65</v>
      </c>
      <c r="E9" s="4">
        <f t="shared" si="2"/>
        <v>107</v>
      </c>
      <c r="F9" s="4">
        <f t="shared" si="3"/>
        <v>53.5</v>
      </c>
      <c r="G9" s="24">
        <v>8</v>
      </c>
      <c r="H9" s="7"/>
      <c r="I9" s="7"/>
      <c r="J9" s="7"/>
    </row>
    <row r="10" spans="1:10" ht="20.25">
      <c r="A10" s="3">
        <v>9</v>
      </c>
      <c r="B10" s="3" t="s">
        <v>74</v>
      </c>
      <c r="C10" s="4">
        <v>46.5</v>
      </c>
      <c r="D10" s="4">
        <v>58</v>
      </c>
      <c r="E10" s="4">
        <f t="shared" si="2"/>
        <v>104.5</v>
      </c>
      <c r="F10" s="25">
        <f t="shared" si="3"/>
        <v>52.25</v>
      </c>
      <c r="G10" s="24">
        <v>9</v>
      </c>
      <c r="H10" s="7"/>
      <c r="I10" s="7"/>
      <c r="J10" s="7"/>
    </row>
    <row r="11" spans="1:10" ht="20.25">
      <c r="A11" s="3">
        <v>10</v>
      </c>
      <c r="B11" s="3" t="s">
        <v>75</v>
      </c>
      <c r="C11" s="4">
        <v>40.5</v>
      </c>
      <c r="D11" s="4">
        <v>64</v>
      </c>
      <c r="E11" s="4">
        <f t="shared" si="2"/>
        <v>104.5</v>
      </c>
      <c r="F11" s="25">
        <f t="shared" si="3"/>
        <v>52.25</v>
      </c>
      <c r="G11" s="24">
        <v>10</v>
      </c>
      <c r="H11" s="7"/>
      <c r="I11" s="7"/>
      <c r="J11" s="7"/>
    </row>
    <row r="12" spans="1:10" ht="20.25">
      <c r="A12" s="3">
        <v>11</v>
      </c>
      <c r="B12" s="3" t="s">
        <v>76</v>
      </c>
      <c r="C12" s="14">
        <v>40</v>
      </c>
      <c r="D12" s="14">
        <v>61</v>
      </c>
      <c r="E12" s="4">
        <f t="shared" si="2"/>
        <v>101</v>
      </c>
      <c r="F12" s="25">
        <f t="shared" si="3"/>
        <v>50.5</v>
      </c>
      <c r="G12" s="24">
        <v>11</v>
      </c>
      <c r="H12" s="7"/>
      <c r="I12" s="7"/>
      <c r="J12" s="7"/>
    </row>
    <row r="13" spans="1:10" ht="20.25">
      <c r="A13" s="3">
        <v>12</v>
      </c>
      <c r="B13" s="3" t="s">
        <v>77</v>
      </c>
      <c r="C13" s="4">
        <v>32</v>
      </c>
      <c r="D13" s="4">
        <v>64</v>
      </c>
      <c r="E13" s="4">
        <f t="shared" si="2"/>
        <v>96</v>
      </c>
      <c r="F13" s="4">
        <f t="shared" si="3"/>
        <v>48</v>
      </c>
      <c r="G13" s="24">
        <v>12</v>
      </c>
      <c r="H13" s="7"/>
      <c r="I13" s="7"/>
      <c r="J13" s="7"/>
    </row>
    <row r="14" spans="1:10" ht="20.25">
      <c r="A14" s="3">
        <v>13</v>
      </c>
      <c r="B14" s="3" t="s">
        <v>78</v>
      </c>
      <c r="C14" s="4">
        <v>29.5</v>
      </c>
      <c r="D14" s="4">
        <v>64</v>
      </c>
      <c r="E14" s="4">
        <f t="shared" si="2"/>
        <v>93.5</v>
      </c>
      <c r="F14" s="4">
        <f t="shared" si="3"/>
        <v>46.75</v>
      </c>
      <c r="G14" s="24">
        <v>13</v>
      </c>
      <c r="H14" s="7"/>
      <c r="I14" s="7"/>
      <c r="J14" s="7"/>
    </row>
    <row r="15" spans="1:10" ht="20.25">
      <c r="A15" s="3">
        <v>14</v>
      </c>
      <c r="B15" s="3" t="s">
        <v>79</v>
      </c>
      <c r="C15" s="4">
        <v>29</v>
      </c>
      <c r="D15" s="4">
        <v>64</v>
      </c>
      <c r="E15" s="4">
        <f t="shared" si="2"/>
        <v>93</v>
      </c>
      <c r="F15" s="25">
        <f t="shared" si="3"/>
        <v>46.5</v>
      </c>
      <c r="G15" s="24">
        <v>14</v>
      </c>
      <c r="H15" s="7"/>
      <c r="I15" s="7"/>
      <c r="J15" s="7"/>
    </row>
    <row r="16" spans="1:10" ht="20.25">
      <c r="A16" s="3">
        <v>15</v>
      </c>
      <c r="B16" s="3" t="s">
        <v>80</v>
      </c>
      <c r="C16" s="4">
        <v>33.5</v>
      </c>
      <c r="D16" s="4">
        <v>59</v>
      </c>
      <c r="E16" s="4">
        <f t="shared" si="2"/>
        <v>92.5</v>
      </c>
      <c r="F16" s="25">
        <f t="shared" si="3"/>
        <v>46.25</v>
      </c>
      <c r="G16" s="24">
        <v>15</v>
      </c>
      <c r="H16" s="7"/>
      <c r="I16" s="7"/>
      <c r="J16" s="7"/>
    </row>
    <row r="17" spans="1:10" ht="20.25">
      <c r="A17" s="3">
        <v>16</v>
      </c>
      <c r="B17" s="3" t="s">
        <v>81</v>
      </c>
      <c r="C17" s="4">
        <v>26</v>
      </c>
      <c r="D17" s="4">
        <v>66</v>
      </c>
      <c r="E17" s="4">
        <f t="shared" si="2"/>
        <v>92</v>
      </c>
      <c r="F17" s="25">
        <f t="shared" si="3"/>
        <v>46</v>
      </c>
      <c r="G17" s="24">
        <v>16</v>
      </c>
      <c r="H17" s="7"/>
      <c r="I17" s="7"/>
      <c r="J17" s="7"/>
    </row>
    <row r="18" spans="1:10" ht="20.25">
      <c r="A18" s="3">
        <v>17</v>
      </c>
      <c r="B18" s="9" t="s">
        <v>82</v>
      </c>
      <c r="C18" s="10">
        <v>22</v>
      </c>
      <c r="D18" s="10">
        <v>63</v>
      </c>
      <c r="E18" s="4">
        <f t="shared" si="2"/>
        <v>85</v>
      </c>
      <c r="F18" s="4">
        <f t="shared" si="3"/>
        <v>42.5</v>
      </c>
      <c r="G18" s="24">
        <v>17</v>
      </c>
      <c r="H18" s="7"/>
      <c r="I18" s="7"/>
      <c r="J18" s="7"/>
    </row>
    <row r="19" spans="1:10" ht="20.25">
      <c r="A19" s="3">
        <v>18</v>
      </c>
      <c r="B19" s="3" t="s">
        <v>83</v>
      </c>
      <c r="C19" s="4">
        <v>24.5</v>
      </c>
      <c r="D19" s="4">
        <v>60</v>
      </c>
      <c r="E19" s="4">
        <f t="shared" si="2"/>
        <v>84.5</v>
      </c>
      <c r="F19" s="4">
        <f t="shared" si="3"/>
        <v>42.25</v>
      </c>
      <c r="G19" s="24">
        <v>18</v>
      </c>
      <c r="H19" s="7"/>
      <c r="I19" s="7"/>
      <c r="J19" s="7"/>
    </row>
    <row r="20" spans="1:10" ht="20.25">
      <c r="A20" s="3">
        <v>19</v>
      </c>
      <c r="B20" s="9" t="s">
        <v>84</v>
      </c>
      <c r="C20" s="18">
        <v>35.5</v>
      </c>
      <c r="D20" s="18">
        <v>48</v>
      </c>
      <c r="E20" s="10">
        <f t="shared" si="2"/>
        <v>83.5</v>
      </c>
      <c r="F20" s="10">
        <f t="shared" si="3"/>
        <v>41.75</v>
      </c>
      <c r="G20" s="24">
        <v>19</v>
      </c>
      <c r="H20" s="7"/>
      <c r="I20" s="7"/>
      <c r="J20" s="7"/>
    </row>
    <row r="21" spans="1:10" ht="20.25">
      <c r="A21" s="3">
        <v>20</v>
      </c>
      <c r="B21" s="3" t="s">
        <v>85</v>
      </c>
      <c r="C21" s="4">
        <v>23</v>
      </c>
      <c r="D21" s="4">
        <v>60</v>
      </c>
      <c r="E21" s="4">
        <f t="shared" si="2"/>
        <v>83</v>
      </c>
      <c r="F21" s="4">
        <f t="shared" si="3"/>
        <v>41.5</v>
      </c>
      <c r="G21" s="24">
        <v>20</v>
      </c>
      <c r="H21" s="7"/>
      <c r="I21" s="7"/>
      <c r="J21" s="7"/>
    </row>
    <row r="22" spans="1:10" ht="20.25">
      <c r="A22" s="3">
        <v>21</v>
      </c>
      <c r="B22" s="3" t="s">
        <v>86</v>
      </c>
      <c r="C22" s="4">
        <v>21</v>
      </c>
      <c r="D22" s="4">
        <v>58</v>
      </c>
      <c r="E22" s="4">
        <f t="shared" si="2"/>
        <v>79</v>
      </c>
      <c r="F22" s="4">
        <f t="shared" si="3"/>
        <v>39.5</v>
      </c>
      <c r="G22" s="24">
        <v>21</v>
      </c>
      <c r="H22" s="7"/>
      <c r="I22" s="7"/>
      <c r="J22" s="7"/>
    </row>
    <row r="23" spans="1:10" ht="20.25">
      <c r="A23" s="3">
        <v>22</v>
      </c>
      <c r="B23" s="3" t="s">
        <v>87</v>
      </c>
      <c r="C23" s="4">
        <v>21</v>
      </c>
      <c r="D23" s="4">
        <v>57</v>
      </c>
      <c r="E23" s="4">
        <f t="shared" si="2"/>
        <v>78</v>
      </c>
      <c r="F23" s="4">
        <f t="shared" si="3"/>
        <v>39</v>
      </c>
      <c r="G23" s="24">
        <v>22</v>
      </c>
      <c r="H23" s="7"/>
      <c r="I23" s="7"/>
      <c r="J23" s="7"/>
    </row>
    <row r="24" spans="1:10" ht="20.25">
      <c r="A24" s="3">
        <v>23</v>
      </c>
      <c r="B24" s="3" t="s">
        <v>88</v>
      </c>
      <c r="C24" s="4">
        <v>13.5</v>
      </c>
      <c r="D24" s="4">
        <v>62.5</v>
      </c>
      <c r="E24" s="4">
        <f t="shared" si="2"/>
        <v>76</v>
      </c>
      <c r="F24" s="25">
        <f t="shared" si="3"/>
        <v>38</v>
      </c>
      <c r="G24" s="24">
        <v>23</v>
      </c>
      <c r="H24" s="7"/>
      <c r="I24" s="7"/>
      <c r="J24" s="7"/>
    </row>
    <row r="25" spans="1:10" ht="20.25">
      <c r="A25" s="3">
        <v>24</v>
      </c>
      <c r="B25" s="3" t="s">
        <v>89</v>
      </c>
      <c r="C25" s="4">
        <v>24.5</v>
      </c>
      <c r="D25" s="4">
        <v>49</v>
      </c>
      <c r="E25" s="4">
        <f t="shared" si="2"/>
        <v>73.5</v>
      </c>
      <c r="F25" s="4">
        <f t="shared" si="3"/>
        <v>36.75</v>
      </c>
      <c r="G25" s="24">
        <v>24</v>
      </c>
      <c r="H25" s="7"/>
      <c r="I25" s="7"/>
      <c r="J25" s="7"/>
    </row>
    <row r="26" spans="1:10" ht="20.25">
      <c r="A26" s="3">
        <v>25</v>
      </c>
      <c r="B26" s="3" t="s">
        <v>90</v>
      </c>
      <c r="C26" s="4">
        <v>16</v>
      </c>
      <c r="D26" s="4">
        <v>56</v>
      </c>
      <c r="E26" s="4">
        <f t="shared" si="2"/>
        <v>72</v>
      </c>
      <c r="F26" s="4">
        <f t="shared" si="3"/>
        <v>36</v>
      </c>
      <c r="G26" s="24">
        <v>25</v>
      </c>
      <c r="H26" s="7"/>
      <c r="I26" s="7"/>
      <c r="J26" s="7"/>
    </row>
    <row r="27" spans="1:10" ht="20.25">
      <c r="A27" s="3">
        <v>26</v>
      </c>
      <c r="B27" s="3" t="s">
        <v>91</v>
      </c>
      <c r="C27" s="4">
        <v>22.5</v>
      </c>
      <c r="D27" s="4">
        <v>47</v>
      </c>
      <c r="E27" s="4">
        <f t="shared" si="2"/>
        <v>69.5</v>
      </c>
      <c r="F27" s="4">
        <f t="shared" si="3"/>
        <v>34.75</v>
      </c>
      <c r="G27" s="24">
        <v>26</v>
      </c>
      <c r="H27" s="7"/>
      <c r="I27" s="7"/>
      <c r="J27" s="7"/>
    </row>
    <row r="28" spans="1:10" ht="20.25">
      <c r="A28" s="3">
        <v>27</v>
      </c>
      <c r="B28" s="3" t="s">
        <v>92</v>
      </c>
      <c r="C28" s="4">
        <v>19</v>
      </c>
      <c r="D28" s="4">
        <v>50</v>
      </c>
      <c r="E28" s="4">
        <f t="shared" si="2"/>
        <v>69</v>
      </c>
      <c r="F28" s="25">
        <f t="shared" si="3"/>
        <v>34.5</v>
      </c>
      <c r="G28" s="24">
        <v>27</v>
      </c>
      <c r="H28" s="7"/>
      <c r="I28" s="7"/>
      <c r="J28" s="7"/>
    </row>
    <row r="29" spans="1:10" ht="20.25">
      <c r="A29" s="3">
        <v>28</v>
      </c>
      <c r="B29" s="3" t="s">
        <v>93</v>
      </c>
      <c r="C29" s="4">
        <v>28.5</v>
      </c>
      <c r="D29" s="4">
        <v>40</v>
      </c>
      <c r="E29" s="4">
        <f t="shared" si="2"/>
        <v>68.5</v>
      </c>
      <c r="F29" s="4">
        <f t="shared" si="3"/>
        <v>34.25</v>
      </c>
      <c r="G29" s="24">
        <v>28</v>
      </c>
      <c r="H29" s="7"/>
      <c r="I29" s="7"/>
      <c r="J29" s="7"/>
    </row>
    <row r="30" spans="1:10" ht="20.25">
      <c r="A30" s="3">
        <v>29</v>
      </c>
      <c r="B30" s="3" t="s">
        <v>94</v>
      </c>
      <c r="C30" s="4">
        <v>22.5</v>
      </c>
      <c r="D30" s="4">
        <v>44</v>
      </c>
      <c r="E30" s="4">
        <f t="shared" si="2"/>
        <v>66.5</v>
      </c>
      <c r="F30" s="4">
        <f t="shared" si="3"/>
        <v>33.25</v>
      </c>
      <c r="G30" s="24">
        <v>29</v>
      </c>
      <c r="H30" s="7"/>
      <c r="I30" s="7"/>
      <c r="J30" s="7"/>
    </row>
    <row r="31" spans="1:10" ht="20.25">
      <c r="A31" s="3">
        <v>30</v>
      </c>
      <c r="B31" s="3" t="s">
        <v>95</v>
      </c>
      <c r="C31" s="4">
        <v>15.5</v>
      </c>
      <c r="D31" s="4">
        <v>48</v>
      </c>
      <c r="E31" s="4">
        <f t="shared" si="2"/>
        <v>63.5</v>
      </c>
      <c r="F31" s="4">
        <f t="shared" si="3"/>
        <v>31.75</v>
      </c>
      <c r="G31" s="24">
        <v>30</v>
      </c>
      <c r="H31" s="7"/>
      <c r="I31" s="7"/>
      <c r="J31" s="7"/>
    </row>
    <row r="32" spans="1:10" ht="20.25">
      <c r="A32" s="3">
        <v>31</v>
      </c>
      <c r="B32" s="3" t="s">
        <v>96</v>
      </c>
      <c r="C32" s="4">
        <v>13.5</v>
      </c>
      <c r="D32" s="4">
        <v>43</v>
      </c>
      <c r="E32" s="4">
        <f t="shared" si="2"/>
        <v>56.5</v>
      </c>
      <c r="F32" s="4">
        <f t="shared" si="3"/>
        <v>28.25</v>
      </c>
      <c r="G32" s="24">
        <v>31</v>
      </c>
      <c r="H32" s="7"/>
      <c r="I32" s="7"/>
      <c r="J32" s="7"/>
    </row>
    <row r="33" spans="1:10" ht="20.25">
      <c r="A33" s="3">
        <v>32</v>
      </c>
      <c r="B33" s="3" t="s">
        <v>97</v>
      </c>
      <c r="C33" s="4">
        <v>24</v>
      </c>
      <c r="D33" s="4">
        <v>32</v>
      </c>
      <c r="E33" s="4">
        <f t="shared" si="2"/>
        <v>56</v>
      </c>
      <c r="F33" s="25">
        <f t="shared" si="3"/>
        <v>28</v>
      </c>
      <c r="G33" s="24">
        <v>32</v>
      </c>
      <c r="H33" s="7"/>
      <c r="I33" s="7"/>
      <c r="J33" s="7"/>
    </row>
    <row r="34" spans="1:10" ht="20.25">
      <c r="A34" s="3">
        <v>33</v>
      </c>
      <c r="B34" s="3" t="s">
        <v>98</v>
      </c>
      <c r="C34" s="4">
        <v>22</v>
      </c>
      <c r="D34" s="4">
        <v>32</v>
      </c>
      <c r="E34" s="4">
        <f t="shared" si="2"/>
        <v>54</v>
      </c>
      <c r="F34" s="4">
        <f t="shared" si="3"/>
        <v>27</v>
      </c>
      <c r="G34" s="24">
        <v>33</v>
      </c>
      <c r="H34" s="7"/>
      <c r="I34" s="7"/>
      <c r="J34" s="7"/>
    </row>
    <row r="35" spans="1:10" ht="20.25">
      <c r="A35" s="3">
        <v>34</v>
      </c>
      <c r="B35" s="3" t="s">
        <v>99</v>
      </c>
      <c r="C35" s="4">
        <v>15.5</v>
      </c>
      <c r="D35" s="4">
        <v>37</v>
      </c>
      <c r="E35" s="4">
        <f t="shared" si="2"/>
        <v>52.5</v>
      </c>
      <c r="F35" s="4">
        <f t="shared" si="3"/>
        <v>26.25</v>
      </c>
      <c r="G35" s="24">
        <v>34</v>
      </c>
      <c r="H35" s="7"/>
      <c r="I35" s="7"/>
      <c r="J35" s="7"/>
    </row>
    <row r="36" spans="1:10" ht="20.25">
      <c r="A36" s="3">
        <v>35</v>
      </c>
      <c r="B36" s="3" t="s">
        <v>100</v>
      </c>
      <c r="C36" s="4">
        <v>13.5</v>
      </c>
      <c r="D36" s="4">
        <v>36</v>
      </c>
      <c r="E36" s="4">
        <f t="shared" si="2"/>
        <v>49.5</v>
      </c>
      <c r="F36" s="4">
        <f t="shared" si="3"/>
        <v>24.75</v>
      </c>
      <c r="G36" s="24">
        <v>35</v>
      </c>
      <c r="H36" s="7"/>
      <c r="I36" s="7"/>
      <c r="J36" s="7"/>
    </row>
    <row r="37" spans="1:10" ht="20.25">
      <c r="A37" s="3">
        <v>36</v>
      </c>
      <c r="B37" s="3" t="s">
        <v>101</v>
      </c>
      <c r="C37" s="4">
        <v>10</v>
      </c>
      <c r="D37" s="4">
        <v>39</v>
      </c>
      <c r="E37" s="4">
        <f t="shared" si="2"/>
        <v>49</v>
      </c>
      <c r="F37" s="4">
        <f t="shared" si="3"/>
        <v>24.5</v>
      </c>
      <c r="G37" s="24">
        <v>36</v>
      </c>
      <c r="H37" s="7"/>
      <c r="I37" s="7"/>
      <c r="J37" s="7"/>
    </row>
    <row r="38" spans="1:10" ht="20.25">
      <c r="A38" s="3">
        <v>37</v>
      </c>
      <c r="B38" s="3" t="s">
        <v>102</v>
      </c>
      <c r="C38" s="14">
        <v>8.5</v>
      </c>
      <c r="D38" s="14">
        <v>39</v>
      </c>
      <c r="E38" s="4">
        <f t="shared" si="2"/>
        <v>47.5</v>
      </c>
      <c r="F38" s="4">
        <f t="shared" si="3"/>
        <v>23.75</v>
      </c>
      <c r="G38" s="24">
        <v>37</v>
      </c>
      <c r="H38" s="7"/>
      <c r="I38" s="7"/>
      <c r="J38" s="7"/>
    </row>
    <row r="39" spans="1:10" ht="20.25">
      <c r="A39" s="3">
        <v>38</v>
      </c>
      <c r="B39" s="3" t="s">
        <v>103</v>
      </c>
      <c r="C39" s="4">
        <v>17.5</v>
      </c>
      <c r="D39" s="4">
        <v>28</v>
      </c>
      <c r="E39" s="4">
        <f t="shared" si="2"/>
        <v>45.5</v>
      </c>
      <c r="F39" s="4">
        <f t="shared" si="3"/>
        <v>22.75</v>
      </c>
      <c r="G39" s="24">
        <v>38</v>
      </c>
      <c r="H39" s="7"/>
      <c r="I39" s="7"/>
      <c r="J39" s="7"/>
    </row>
    <row r="40" spans="1:10" ht="20.25">
      <c r="A40" s="3">
        <v>39</v>
      </c>
      <c r="B40" s="3" t="s">
        <v>104</v>
      </c>
      <c r="C40" s="4">
        <v>24</v>
      </c>
      <c r="D40" s="4">
        <v>20</v>
      </c>
      <c r="E40" s="4">
        <f t="shared" si="2"/>
        <v>44</v>
      </c>
      <c r="F40" s="4">
        <f t="shared" si="3"/>
        <v>22</v>
      </c>
      <c r="G40" s="24">
        <v>39</v>
      </c>
      <c r="H40" s="7"/>
      <c r="I40" s="7"/>
      <c r="J40" s="7"/>
    </row>
    <row r="41" spans="1:10" ht="20.25">
      <c r="A41" s="3">
        <v>40</v>
      </c>
      <c r="B41" s="3" t="s">
        <v>105</v>
      </c>
      <c r="C41" s="4">
        <v>7</v>
      </c>
      <c r="D41" s="4">
        <v>36</v>
      </c>
      <c r="E41" s="4">
        <f t="shared" si="2"/>
        <v>43</v>
      </c>
      <c r="F41" s="4">
        <f t="shared" si="3"/>
        <v>21.5</v>
      </c>
      <c r="G41" s="24">
        <v>40</v>
      </c>
      <c r="H41" s="7"/>
      <c r="I41" s="7"/>
      <c r="J41" s="7"/>
    </row>
    <row r="42" spans="1:10" ht="20.25">
      <c r="A42" s="3">
        <v>41</v>
      </c>
      <c r="B42" s="3" t="s">
        <v>106</v>
      </c>
      <c r="C42" s="14">
        <v>15</v>
      </c>
      <c r="D42" s="14">
        <v>27</v>
      </c>
      <c r="E42" s="4">
        <f t="shared" si="2"/>
        <v>42</v>
      </c>
      <c r="F42" s="4">
        <f t="shared" si="3"/>
        <v>21</v>
      </c>
      <c r="G42" s="24">
        <v>41</v>
      </c>
      <c r="H42" s="7"/>
      <c r="I42" s="7"/>
      <c r="J42" s="7"/>
    </row>
    <row r="43" spans="1:10" ht="20.25">
      <c r="A43" s="3">
        <v>42</v>
      </c>
      <c r="B43" s="3" t="s">
        <v>107</v>
      </c>
      <c r="C43" s="4">
        <v>10</v>
      </c>
      <c r="D43" s="4">
        <v>26</v>
      </c>
      <c r="E43" s="4">
        <f t="shared" si="2"/>
        <v>36</v>
      </c>
      <c r="F43" s="4">
        <f t="shared" si="3"/>
        <v>18</v>
      </c>
      <c r="G43" s="24">
        <v>42</v>
      </c>
      <c r="H43" s="7"/>
      <c r="I43" s="7"/>
      <c r="J43" s="7"/>
    </row>
    <row r="44" spans="1:10" ht="20.25">
      <c r="A44" s="3">
        <v>43</v>
      </c>
      <c r="B44" s="3" t="s">
        <v>108</v>
      </c>
      <c r="C44" s="4">
        <v>13</v>
      </c>
      <c r="D44" s="4">
        <v>23</v>
      </c>
      <c r="E44" s="4">
        <f t="shared" si="2"/>
        <v>36</v>
      </c>
      <c r="F44" s="25">
        <f t="shared" si="3"/>
        <v>18</v>
      </c>
      <c r="G44" s="24">
        <v>43</v>
      </c>
      <c r="H44" s="7"/>
      <c r="I44" s="7"/>
      <c r="J44" s="7"/>
    </row>
    <row r="45" spans="1:10" ht="20.25">
      <c r="A45" s="3">
        <v>44</v>
      </c>
      <c r="B45" s="3" t="s">
        <v>109</v>
      </c>
      <c r="C45" s="14">
        <v>13.5</v>
      </c>
      <c r="D45" s="14">
        <v>22</v>
      </c>
      <c r="E45" s="4">
        <f t="shared" si="2"/>
        <v>35.5</v>
      </c>
      <c r="F45" s="4">
        <f t="shared" si="3"/>
        <v>17.75</v>
      </c>
      <c r="G45" s="24">
        <v>44</v>
      </c>
      <c r="H45" s="7"/>
      <c r="I45" s="7"/>
      <c r="J45" s="7"/>
    </row>
    <row r="46" spans="1:10" ht="20.25">
      <c r="A46" s="3">
        <v>45</v>
      </c>
      <c r="B46" s="3" t="s">
        <v>110</v>
      </c>
      <c r="C46" s="4">
        <v>11</v>
      </c>
      <c r="D46" s="4">
        <v>22</v>
      </c>
      <c r="E46" s="4">
        <f t="shared" si="2"/>
        <v>33</v>
      </c>
      <c r="F46" s="4">
        <f t="shared" si="3"/>
        <v>16.5</v>
      </c>
      <c r="G46" s="24">
        <v>45</v>
      </c>
      <c r="H46" s="7"/>
      <c r="I46" s="7"/>
      <c r="J46" s="7"/>
    </row>
    <row r="47" spans="1:10" ht="20.25">
      <c r="A47" s="3">
        <v>46</v>
      </c>
      <c r="B47" s="3" t="s">
        <v>111</v>
      </c>
      <c r="C47" s="4">
        <v>18</v>
      </c>
      <c r="D47" s="4">
        <v>6</v>
      </c>
      <c r="E47" s="4">
        <f t="shared" si="2"/>
        <v>24</v>
      </c>
      <c r="F47" s="25">
        <f t="shared" si="3"/>
        <v>12</v>
      </c>
      <c r="G47" s="24">
        <v>46</v>
      </c>
      <c r="H47" s="7"/>
      <c r="I47" s="7"/>
      <c r="J47" s="7"/>
    </row>
    <row r="48" spans="1:10" ht="20.25">
      <c r="A48" s="3">
        <v>47</v>
      </c>
      <c r="B48" s="3" t="s">
        <v>112</v>
      </c>
      <c r="C48" s="4">
        <v>13.5</v>
      </c>
      <c r="D48" s="4">
        <v>7</v>
      </c>
      <c r="E48" s="4">
        <f t="shared" si="2"/>
        <v>20.5</v>
      </c>
      <c r="F48" s="4">
        <f t="shared" si="3"/>
        <v>10.25</v>
      </c>
      <c r="G48" s="24">
        <v>47</v>
      </c>
      <c r="H48" s="7"/>
      <c r="I48" s="7"/>
      <c r="J48" s="7"/>
    </row>
    <row r="49" spans="1:10" ht="20.25">
      <c r="A49" s="3"/>
      <c r="B49" s="3" t="s">
        <v>59</v>
      </c>
      <c r="C49" s="4">
        <f>SUM(C2:C48)</f>
        <v>1197</v>
      </c>
      <c r="D49" s="4">
        <f>SUM(D2:D48)</f>
        <v>2297</v>
      </c>
      <c r="E49" s="4">
        <f>SUM(E2:E48)</f>
        <v>3494</v>
      </c>
      <c r="F49" s="4"/>
      <c r="G49" s="24"/>
      <c r="H49" s="7"/>
      <c r="I49" s="7"/>
      <c r="J49" s="7"/>
    </row>
    <row r="50" spans="1:10" ht="20.25">
      <c r="A50" s="3"/>
      <c r="B50" s="3" t="s">
        <v>60</v>
      </c>
      <c r="C50" s="4">
        <f>C49/47</f>
        <v>25.468085106383</v>
      </c>
      <c r="D50" s="4">
        <f>D49/47</f>
        <v>48.872340425531902</v>
      </c>
      <c r="E50" s="4">
        <f>E49/47</f>
        <v>74.340425531914903</v>
      </c>
      <c r="F50" s="25"/>
      <c r="G50" s="24"/>
      <c r="H50" s="7"/>
      <c r="I50" s="7"/>
      <c r="J50" s="7"/>
    </row>
    <row r="51" spans="1:10" ht="20.25">
      <c r="A51" s="6"/>
      <c r="B51" s="6"/>
      <c r="C51" s="8"/>
      <c r="D51" s="8"/>
      <c r="E51" s="8"/>
      <c r="F51" s="8"/>
      <c r="G51" s="26"/>
      <c r="H51" s="7"/>
      <c r="I51" s="7"/>
      <c r="J51" s="7"/>
    </row>
    <row r="52" spans="1:10" ht="20.25">
      <c r="A52" s="6"/>
      <c r="B52" s="6"/>
      <c r="C52" s="8"/>
      <c r="D52" s="8"/>
      <c r="E52" s="8"/>
      <c r="F52" s="8"/>
      <c r="G52" s="26"/>
      <c r="H52" s="7"/>
      <c r="I52" s="7"/>
      <c r="J52" s="7"/>
    </row>
    <row r="53" spans="1:10" ht="20.25">
      <c r="A53" s="6"/>
      <c r="B53" s="6"/>
      <c r="C53" s="8"/>
      <c r="D53" s="8"/>
      <c r="E53" s="8"/>
      <c r="F53" s="8"/>
      <c r="G53" s="26"/>
      <c r="H53" s="7"/>
      <c r="I53" s="7"/>
      <c r="J53" s="7"/>
    </row>
    <row r="54" spans="1:10" ht="20.25">
      <c r="A54" s="6"/>
      <c r="B54" s="6"/>
      <c r="C54" s="8"/>
      <c r="D54" s="8"/>
      <c r="E54" s="8"/>
      <c r="F54" s="8"/>
      <c r="G54" s="26"/>
      <c r="H54" s="7"/>
      <c r="I54" s="7"/>
      <c r="J54" s="7"/>
    </row>
    <row r="55" spans="1:10" ht="20.25">
      <c r="A55" s="6"/>
      <c r="B55" s="6"/>
      <c r="C55" s="8"/>
      <c r="D55" s="8"/>
      <c r="E55" s="8"/>
      <c r="F55" s="8"/>
      <c r="G55" s="26"/>
      <c r="H55" s="7"/>
    </row>
    <row r="56" spans="1:10" ht="20.25">
      <c r="A56" s="6"/>
      <c r="B56" s="6"/>
      <c r="C56" s="8"/>
      <c r="D56" s="8"/>
      <c r="E56" s="8"/>
      <c r="F56" s="8"/>
      <c r="G56" s="26"/>
      <c r="H56" s="7"/>
    </row>
    <row r="57" spans="1:10" ht="20.25">
      <c r="A57" s="6"/>
      <c r="B57" s="6"/>
      <c r="C57" s="8"/>
      <c r="D57" s="8"/>
      <c r="E57" s="8"/>
      <c r="F57" s="8"/>
      <c r="G57" s="26"/>
      <c r="H57" s="7"/>
    </row>
    <row r="58" spans="1:10" ht="20.25">
      <c r="A58" s="6"/>
      <c r="B58" s="6"/>
      <c r="C58" s="8"/>
      <c r="D58" s="8"/>
      <c r="E58" s="8"/>
      <c r="F58" s="8"/>
      <c r="G58" s="26"/>
      <c r="H58" s="7"/>
    </row>
    <row r="59" spans="1:10" ht="20.25">
      <c r="A59" s="6"/>
      <c r="B59" s="6"/>
      <c r="C59" s="8"/>
      <c r="D59" s="8"/>
      <c r="E59" s="8"/>
      <c r="F59" s="8"/>
      <c r="G59" s="26"/>
      <c r="H59" s="7"/>
    </row>
    <row r="60" spans="1:10" ht="20.25">
      <c r="A60" s="6"/>
      <c r="B60" s="6"/>
      <c r="C60" s="8"/>
      <c r="D60" s="8"/>
      <c r="E60" s="8"/>
      <c r="F60" s="8"/>
      <c r="G60" s="26"/>
      <c r="H60" s="7"/>
    </row>
    <row r="61" spans="1:10" ht="20.25">
      <c r="A61" s="6"/>
      <c r="B61" s="6"/>
      <c r="C61" s="8"/>
      <c r="D61" s="8"/>
      <c r="E61" s="8"/>
      <c r="F61" s="8"/>
      <c r="G61" s="26"/>
      <c r="H61" s="7"/>
    </row>
    <row r="62" spans="1:10" ht="20.25">
      <c r="A62" s="6"/>
      <c r="B62" s="6"/>
      <c r="C62" s="8"/>
      <c r="D62" s="8"/>
      <c r="E62" s="8"/>
      <c r="F62" s="8"/>
      <c r="G62" s="26"/>
      <c r="H62" s="7"/>
    </row>
    <row r="63" spans="1:10" ht="20.25">
      <c r="A63" s="6"/>
      <c r="B63" s="6"/>
      <c r="C63" s="8"/>
      <c r="D63" s="8"/>
      <c r="E63" s="8"/>
      <c r="F63" s="8"/>
      <c r="G63" s="26"/>
      <c r="H63" s="7"/>
    </row>
    <row r="64" spans="1:10" ht="20.25">
      <c r="A64" s="6"/>
      <c r="B64" s="6"/>
      <c r="C64" s="8"/>
      <c r="D64" s="8"/>
      <c r="E64" s="8"/>
      <c r="F64" s="8"/>
      <c r="G64" s="26"/>
      <c r="H64" s="7"/>
    </row>
    <row r="65" spans="1:8" ht="20.25">
      <c r="A65" s="6"/>
      <c r="B65" s="6"/>
      <c r="C65" s="8"/>
      <c r="D65" s="8"/>
      <c r="E65" s="8"/>
      <c r="F65" s="8"/>
      <c r="G65" s="26"/>
      <c r="H65" s="7"/>
    </row>
    <row r="66" spans="1:8" ht="20.25">
      <c r="A66" s="6"/>
      <c r="B66" s="6"/>
      <c r="C66" s="8"/>
      <c r="D66" s="8"/>
      <c r="E66" s="8"/>
      <c r="F66" s="8"/>
      <c r="G66" s="26"/>
      <c r="H66" s="7"/>
    </row>
    <row r="67" spans="1:8" ht="20.25">
      <c r="A67" s="6"/>
      <c r="B67" s="6"/>
      <c r="C67" s="8"/>
      <c r="D67" s="8"/>
      <c r="E67" s="8"/>
      <c r="F67" s="8"/>
      <c r="G67" s="26"/>
      <c r="H67" s="7"/>
    </row>
    <row r="68" spans="1:8" ht="20.25">
      <c r="A68" s="6"/>
      <c r="B68" s="6"/>
      <c r="C68" s="8"/>
      <c r="D68" s="8"/>
      <c r="E68" s="8"/>
      <c r="F68" s="8"/>
      <c r="G68" s="26"/>
      <c r="H68" s="7"/>
    </row>
    <row r="69" spans="1:8" ht="20.25">
      <c r="A69" s="6"/>
      <c r="B69" s="6"/>
      <c r="C69" s="8"/>
      <c r="D69" s="8"/>
      <c r="E69" s="8"/>
      <c r="F69" s="8"/>
      <c r="G69" s="26"/>
      <c r="H69" s="7"/>
    </row>
    <row r="70" spans="1:8" ht="20.25">
      <c r="A70" s="6"/>
      <c r="B70" s="6"/>
      <c r="C70" s="8"/>
      <c r="D70" s="8"/>
      <c r="E70" s="8"/>
      <c r="F70" s="8"/>
      <c r="G70" s="26"/>
      <c r="H70" s="7"/>
    </row>
    <row r="71" spans="1:8" ht="20.25">
      <c r="A71" s="6"/>
      <c r="B71" s="6"/>
      <c r="C71" s="8"/>
      <c r="D71" s="8"/>
      <c r="E71" s="8"/>
      <c r="F71" s="8"/>
      <c r="G71" s="26"/>
      <c r="H71" s="7"/>
    </row>
    <row r="72" spans="1:8" ht="20.25">
      <c r="C72" s="8"/>
      <c r="D72" s="8"/>
      <c r="E72" s="8"/>
      <c r="F72" s="8"/>
      <c r="G72" s="26"/>
    </row>
    <row r="73" spans="1:8" ht="20.25">
      <c r="C73" s="8"/>
      <c r="D73" s="8"/>
      <c r="E73" s="8"/>
      <c r="F73" s="8"/>
      <c r="G73" s="26"/>
    </row>
    <row r="74" spans="1:8" ht="20.25">
      <c r="C74" s="8"/>
      <c r="D74" s="8"/>
      <c r="E74" s="8"/>
      <c r="F74" s="8"/>
      <c r="G74" s="26"/>
    </row>
    <row r="75" spans="1:8" ht="20.25">
      <c r="C75" s="8"/>
      <c r="D75" s="8"/>
      <c r="E75" s="8"/>
      <c r="F75" s="8"/>
      <c r="G75" s="26"/>
    </row>
    <row r="76" spans="1:8" ht="20.25">
      <c r="C76" s="8"/>
      <c r="D76" s="8"/>
      <c r="E76" s="8"/>
      <c r="F76" s="8"/>
      <c r="G76" s="26"/>
    </row>
    <row r="77" spans="1:8" ht="20.25">
      <c r="C77" s="8"/>
      <c r="D77" s="8"/>
      <c r="E77" s="8"/>
      <c r="F77" s="8"/>
      <c r="G77" s="26"/>
    </row>
    <row r="78" spans="1:8" ht="20.25">
      <c r="C78" s="8"/>
      <c r="D78" s="8"/>
      <c r="E78" s="8"/>
      <c r="F78" s="8"/>
      <c r="G78" s="26"/>
    </row>
    <row r="79" spans="1:8" ht="20.25">
      <c r="C79" s="8"/>
      <c r="D79" s="8"/>
      <c r="E79" s="8"/>
      <c r="F79" s="8"/>
      <c r="G79" s="26"/>
    </row>
    <row r="80" spans="1:8" ht="20.25">
      <c r="C80" s="8"/>
      <c r="D80" s="8"/>
      <c r="E80" s="8"/>
      <c r="F80" s="8"/>
      <c r="G80" s="26"/>
    </row>
    <row r="81" spans="3:7" ht="20.25">
      <c r="C81" s="8"/>
      <c r="D81" s="8"/>
      <c r="E81" s="8"/>
      <c r="F81" s="8"/>
      <c r="G81" s="26"/>
    </row>
    <row r="82" spans="3:7" ht="20.25">
      <c r="C82" s="8"/>
      <c r="D82" s="8"/>
      <c r="E82" s="8"/>
      <c r="F82" s="8"/>
      <c r="G82" s="26"/>
    </row>
    <row r="83" spans="3:7" ht="20.25">
      <c r="C83" s="8"/>
      <c r="D83" s="8"/>
      <c r="E83" s="8"/>
      <c r="F83" s="8"/>
      <c r="G83" s="26"/>
    </row>
    <row r="84" spans="3:7" ht="20.25">
      <c r="C84" s="8"/>
      <c r="D84" s="8"/>
      <c r="E84" s="8"/>
      <c r="F84" s="8"/>
      <c r="G84" s="26"/>
    </row>
    <row r="85" spans="3:7" ht="20.25">
      <c r="C85" s="8"/>
      <c r="D85" s="8"/>
      <c r="E85" s="8"/>
      <c r="F85" s="8"/>
      <c r="G85" s="26"/>
    </row>
    <row r="86" spans="3:7" ht="20.25">
      <c r="C86" s="8"/>
      <c r="D86" s="8"/>
      <c r="E86" s="8"/>
      <c r="F86" s="8"/>
      <c r="G86" s="26"/>
    </row>
    <row r="87" spans="3:7" ht="20.25">
      <c r="C87" s="8"/>
      <c r="D87" s="8"/>
      <c r="E87" s="8"/>
      <c r="F87" s="8"/>
      <c r="G87" s="26"/>
    </row>
    <row r="88" spans="3:7" ht="20.25">
      <c r="C88" s="8"/>
      <c r="D88" s="8"/>
      <c r="E88" s="8"/>
      <c r="F88" s="8"/>
      <c r="G88" s="26"/>
    </row>
    <row r="89" spans="3:7" ht="20.25">
      <c r="C89" s="8"/>
      <c r="D89" s="8"/>
      <c r="E89" s="8"/>
      <c r="F89" s="8"/>
      <c r="G89" s="26"/>
    </row>
    <row r="90" spans="3:7" ht="20.25">
      <c r="C90" s="8"/>
      <c r="D90" s="8"/>
      <c r="E90" s="8"/>
      <c r="F90" s="8"/>
      <c r="G90" s="26"/>
    </row>
    <row r="91" spans="3:7" ht="20.25">
      <c r="C91" s="8"/>
      <c r="D91" s="8"/>
      <c r="E91" s="8"/>
      <c r="F91" s="8"/>
      <c r="G91" s="26"/>
    </row>
    <row r="92" spans="3:7" ht="20.25">
      <c r="C92" s="8"/>
      <c r="D92" s="8"/>
      <c r="E92" s="8"/>
      <c r="F92" s="8"/>
      <c r="G92" s="26"/>
    </row>
    <row r="93" spans="3:7" ht="20.25">
      <c r="C93" s="8"/>
      <c r="D93" s="8"/>
      <c r="E93" s="8"/>
      <c r="F93" s="8"/>
      <c r="G93" s="26"/>
    </row>
    <row r="94" spans="3:7" ht="20.25">
      <c r="C94" s="8"/>
      <c r="D94" s="8"/>
      <c r="E94" s="8"/>
      <c r="F94" s="8"/>
      <c r="G94" s="26"/>
    </row>
    <row r="95" spans="3:7" ht="20.25">
      <c r="C95" s="8"/>
      <c r="D95" s="8"/>
      <c r="E95" s="8"/>
      <c r="F95" s="8"/>
      <c r="G95" s="26"/>
    </row>
    <row r="96" spans="3:7" ht="20.25">
      <c r="C96" s="8"/>
      <c r="D96" s="8"/>
      <c r="E96" s="8"/>
      <c r="F96" s="8"/>
      <c r="G96" s="26"/>
    </row>
    <row r="97" spans="3:7" ht="20.25">
      <c r="C97" s="8"/>
      <c r="D97" s="8"/>
      <c r="E97" s="8"/>
      <c r="F97" s="8"/>
      <c r="G97" s="26"/>
    </row>
    <row r="98" spans="3:7" ht="20.25">
      <c r="C98" s="8"/>
      <c r="D98" s="8"/>
      <c r="E98" s="8"/>
      <c r="F98" s="8"/>
      <c r="G98" s="26"/>
    </row>
    <row r="99" spans="3:7" ht="20.25">
      <c r="C99" s="8"/>
      <c r="D99" s="8"/>
      <c r="E99" s="8"/>
      <c r="F99" s="8"/>
      <c r="G99" s="26"/>
    </row>
    <row r="100" spans="3:7" ht="20.25">
      <c r="C100" s="8"/>
      <c r="D100" s="8"/>
      <c r="E100" s="8"/>
      <c r="F100" s="8"/>
      <c r="G100" s="26"/>
    </row>
    <row r="101" spans="3:7" ht="20.25">
      <c r="C101" s="8"/>
      <c r="D101" s="8"/>
      <c r="E101" s="8"/>
      <c r="F101" s="8"/>
      <c r="G101" s="26"/>
    </row>
    <row r="102" spans="3:7" ht="20.25">
      <c r="C102" s="8"/>
      <c r="D102" s="8"/>
      <c r="E102" s="8"/>
      <c r="F102" s="8"/>
      <c r="G102" s="26"/>
    </row>
    <row r="103" spans="3:7" ht="20.25">
      <c r="C103" s="8"/>
      <c r="D103" s="8"/>
      <c r="E103" s="8"/>
      <c r="F103" s="8"/>
      <c r="G103" s="26"/>
    </row>
    <row r="104" spans="3:7" ht="20.25">
      <c r="C104" s="8"/>
      <c r="D104" s="8"/>
      <c r="E104" s="8"/>
      <c r="F104" s="8"/>
      <c r="G104" s="26"/>
    </row>
    <row r="105" spans="3:7" ht="20.25">
      <c r="C105" s="8"/>
      <c r="D105" s="8"/>
      <c r="E105" s="8"/>
      <c r="F105" s="8"/>
      <c r="G105" s="26"/>
    </row>
    <row r="106" spans="3:7" ht="20.25">
      <c r="C106" s="8"/>
      <c r="D106" s="8"/>
      <c r="E106" s="8"/>
      <c r="F106" s="8"/>
      <c r="G106" s="26"/>
    </row>
    <row r="107" spans="3:7" ht="20.25">
      <c r="C107" s="8"/>
      <c r="D107" s="8"/>
      <c r="E107" s="8"/>
      <c r="F107" s="8"/>
      <c r="G107" s="26"/>
    </row>
    <row r="108" spans="3:7" ht="20.25">
      <c r="C108" s="8"/>
      <c r="D108" s="8"/>
      <c r="E108" s="8"/>
      <c r="F108" s="8"/>
      <c r="G108" s="26"/>
    </row>
    <row r="109" spans="3:7" ht="20.25">
      <c r="C109" s="8"/>
      <c r="D109" s="8"/>
      <c r="E109" s="8"/>
      <c r="F109" s="8"/>
      <c r="G109" s="26"/>
    </row>
    <row r="110" spans="3:7" ht="20.25">
      <c r="C110" s="8"/>
      <c r="D110" s="8"/>
      <c r="E110" s="8"/>
      <c r="F110" s="8"/>
      <c r="G110" s="26"/>
    </row>
    <row r="111" spans="3:7" ht="20.25">
      <c r="C111" s="8"/>
      <c r="D111" s="8"/>
      <c r="E111" s="8"/>
      <c r="F111" s="8"/>
      <c r="G111" s="26"/>
    </row>
    <row r="112" spans="3:7" ht="20.25">
      <c r="C112" s="8"/>
      <c r="D112" s="8"/>
      <c r="E112" s="8"/>
      <c r="F112" s="8"/>
      <c r="G112" s="26"/>
    </row>
    <row r="113" spans="3:7" ht="20.25">
      <c r="C113" s="8"/>
      <c r="D113" s="8"/>
      <c r="E113" s="8"/>
      <c r="F113" s="8"/>
      <c r="G113" s="26"/>
    </row>
    <row r="114" spans="3:7" ht="20.25">
      <c r="C114" s="8"/>
      <c r="D114" s="8"/>
      <c r="E114" s="8"/>
      <c r="F114" s="8"/>
      <c r="G114" s="26"/>
    </row>
    <row r="115" spans="3:7" ht="20.25">
      <c r="C115" s="8"/>
      <c r="D115" s="8"/>
      <c r="E115" s="8"/>
      <c r="F115" s="8"/>
      <c r="G115" s="26"/>
    </row>
    <row r="116" spans="3:7" ht="20.25">
      <c r="C116" s="8"/>
      <c r="D116" s="8"/>
      <c r="E116" s="8"/>
      <c r="F116" s="8"/>
      <c r="G116" s="26"/>
    </row>
    <row r="117" spans="3:7" ht="20.25">
      <c r="C117" s="8"/>
      <c r="D117" s="8"/>
      <c r="E117" s="8"/>
      <c r="F117" s="8"/>
      <c r="G117" s="26"/>
    </row>
    <row r="118" spans="3:7" ht="20.25">
      <c r="C118" s="8"/>
      <c r="D118" s="8"/>
      <c r="E118" s="8"/>
      <c r="F118" s="8"/>
      <c r="G118" s="26"/>
    </row>
    <row r="119" spans="3:7" ht="20.25">
      <c r="C119" s="8"/>
      <c r="D119" s="8"/>
      <c r="E119" s="8"/>
      <c r="F119" s="8"/>
      <c r="G119" s="26"/>
    </row>
    <row r="120" spans="3:7" ht="20.25">
      <c r="C120" s="8"/>
      <c r="D120" s="8"/>
      <c r="E120" s="8"/>
      <c r="F120" s="8"/>
      <c r="G120" s="26"/>
    </row>
    <row r="121" spans="3:7" ht="20.25">
      <c r="C121" s="8"/>
      <c r="D121" s="8"/>
      <c r="E121" s="8"/>
      <c r="F121" s="8"/>
      <c r="G121" s="26"/>
    </row>
  </sheetData>
  <autoFilter ref="A1:F50"/>
  <phoneticPr fontId="4" type="noConversion"/>
  <pageMargins left="0.75138888888888899" right="0.75138888888888899" top="1" bottom="1" header="0.51180555555555596" footer="0.51180555555555596"/>
  <pageSetup paperSize="9" orientation="portrait"/>
  <headerFooter alignWithMargins="0">
    <oddHeader>&amp;L&amp;"宋体"&amp;11&amp;C&amp;"楷体"&amp;20 页邦龙寨小学2017年上半年下学期二年级成绩排名&amp;R&amp;"宋体"&amp;11</oddHeader>
    <oddFooter>&amp;C&amp;"宋体"&amp;11第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G53"/>
  <sheetViews>
    <sheetView workbookViewId="0">
      <selection activeCell="I5" sqref="I5"/>
    </sheetView>
  </sheetViews>
  <sheetFormatPr defaultColWidth="9" defaultRowHeight="13.5"/>
  <cols>
    <col min="2" max="2" width="14.625" style="1" customWidth="1"/>
    <col min="3" max="5" width="11.625" customWidth="1"/>
    <col min="6" max="6" width="14.625" customWidth="1"/>
  </cols>
  <sheetData>
    <row r="1" spans="1:7" ht="45" customHeight="1">
      <c r="A1" s="47" t="s">
        <v>113</v>
      </c>
      <c r="B1" s="48"/>
      <c r="C1" s="47"/>
      <c r="D1" s="47"/>
      <c r="E1" s="47"/>
      <c r="F1" s="47"/>
      <c r="G1" s="47"/>
    </row>
    <row r="2" spans="1:7" ht="20.25">
      <c r="A2" s="3" t="s">
        <v>1</v>
      </c>
      <c r="B2" s="3" t="s">
        <v>2</v>
      </c>
      <c r="C2" s="22" t="s">
        <v>4</v>
      </c>
      <c r="D2" s="22" t="s">
        <v>3</v>
      </c>
      <c r="E2" s="4" t="s">
        <v>64</v>
      </c>
      <c r="F2" s="4" t="s">
        <v>65</v>
      </c>
      <c r="G2" s="3" t="s">
        <v>7</v>
      </c>
    </row>
    <row r="3" spans="1:7" ht="20.25">
      <c r="A3" s="3">
        <v>1</v>
      </c>
      <c r="B3" s="3" t="s">
        <v>114</v>
      </c>
      <c r="C3" s="4">
        <v>74</v>
      </c>
      <c r="D3" s="4">
        <v>54</v>
      </c>
      <c r="E3" s="4">
        <f t="shared" ref="E3" si="0">C3+D3</f>
        <v>128</v>
      </c>
      <c r="F3" s="4">
        <f t="shared" ref="F3" si="1">E3/2</f>
        <v>64</v>
      </c>
      <c r="G3" s="3">
        <v>1</v>
      </c>
    </row>
    <row r="4" spans="1:7" ht="20.25">
      <c r="A4" s="3">
        <v>2</v>
      </c>
      <c r="B4" s="3" t="s">
        <v>115</v>
      </c>
      <c r="C4" s="4">
        <v>61</v>
      </c>
      <c r="D4" s="4">
        <v>57.5</v>
      </c>
      <c r="E4" s="4">
        <f t="shared" ref="E4:E46" si="2">C4+D4</f>
        <v>118.5</v>
      </c>
      <c r="F4" s="4">
        <f t="shared" ref="F4:F46" si="3">E4/2</f>
        <v>59.25</v>
      </c>
      <c r="G4" s="3">
        <v>2</v>
      </c>
    </row>
    <row r="5" spans="1:7" ht="20.25">
      <c r="A5" s="3">
        <v>3</v>
      </c>
      <c r="B5" s="3" t="s">
        <v>116</v>
      </c>
      <c r="C5" s="4">
        <v>69</v>
      </c>
      <c r="D5" s="4">
        <v>49</v>
      </c>
      <c r="E5" s="4">
        <f t="shared" si="2"/>
        <v>118</v>
      </c>
      <c r="F5" s="4">
        <f t="shared" si="3"/>
        <v>59</v>
      </c>
      <c r="G5" s="3">
        <v>3</v>
      </c>
    </row>
    <row r="6" spans="1:7" ht="20.25">
      <c r="A6" s="3">
        <v>4</v>
      </c>
      <c r="B6" s="3" t="s">
        <v>117</v>
      </c>
      <c r="C6" s="4">
        <v>51</v>
      </c>
      <c r="D6" s="4">
        <v>53</v>
      </c>
      <c r="E6" s="4">
        <f t="shared" si="2"/>
        <v>104</v>
      </c>
      <c r="F6" s="4">
        <f t="shared" si="3"/>
        <v>52</v>
      </c>
      <c r="G6" s="3">
        <v>4</v>
      </c>
    </row>
    <row r="7" spans="1:7" ht="20.25">
      <c r="A7" s="3">
        <v>5</v>
      </c>
      <c r="B7" s="3" t="s">
        <v>118</v>
      </c>
      <c r="C7" s="4">
        <v>48</v>
      </c>
      <c r="D7" s="4">
        <v>50</v>
      </c>
      <c r="E7" s="4">
        <f t="shared" si="2"/>
        <v>98</v>
      </c>
      <c r="F7" s="4">
        <f t="shared" si="3"/>
        <v>49</v>
      </c>
      <c r="G7" s="3">
        <v>5</v>
      </c>
    </row>
    <row r="8" spans="1:7" ht="20.25">
      <c r="A8" s="3">
        <v>6</v>
      </c>
      <c r="B8" s="3" t="s">
        <v>119</v>
      </c>
      <c r="C8" s="4">
        <v>53.5</v>
      </c>
      <c r="D8" s="4">
        <v>42</v>
      </c>
      <c r="E8" s="4">
        <f t="shared" si="2"/>
        <v>95.5</v>
      </c>
      <c r="F8" s="4">
        <f t="shared" si="3"/>
        <v>47.75</v>
      </c>
      <c r="G8" s="3">
        <v>6</v>
      </c>
    </row>
    <row r="9" spans="1:7" ht="20.25">
      <c r="A9" s="3">
        <v>7</v>
      </c>
      <c r="B9" s="3" t="s">
        <v>120</v>
      </c>
      <c r="C9" s="4">
        <v>55</v>
      </c>
      <c r="D9" s="4">
        <v>38.5</v>
      </c>
      <c r="E9" s="4">
        <f t="shared" si="2"/>
        <v>93.5</v>
      </c>
      <c r="F9" s="4">
        <f t="shared" si="3"/>
        <v>46.75</v>
      </c>
      <c r="G9" s="3">
        <v>7</v>
      </c>
    </row>
    <row r="10" spans="1:7" ht="20.25">
      <c r="A10" s="3">
        <v>8</v>
      </c>
      <c r="B10" s="3" t="s">
        <v>121</v>
      </c>
      <c r="C10" s="4">
        <v>47</v>
      </c>
      <c r="D10" s="4">
        <v>46</v>
      </c>
      <c r="E10" s="4">
        <f t="shared" si="2"/>
        <v>93</v>
      </c>
      <c r="F10" s="4">
        <f t="shared" si="3"/>
        <v>46.5</v>
      </c>
      <c r="G10" s="3">
        <v>8</v>
      </c>
    </row>
    <row r="11" spans="1:7" ht="20.25">
      <c r="A11" s="3">
        <v>9</v>
      </c>
      <c r="B11" s="3" t="s">
        <v>122</v>
      </c>
      <c r="C11" s="4">
        <v>55</v>
      </c>
      <c r="D11" s="4">
        <v>33</v>
      </c>
      <c r="E11" s="4">
        <f t="shared" si="2"/>
        <v>88</v>
      </c>
      <c r="F11" s="4">
        <f t="shared" si="3"/>
        <v>44</v>
      </c>
      <c r="G11" s="3">
        <v>9</v>
      </c>
    </row>
    <row r="12" spans="1:7" ht="20.25">
      <c r="A12" s="3">
        <v>10</v>
      </c>
      <c r="B12" s="3" t="s">
        <v>123</v>
      </c>
      <c r="C12" s="4">
        <v>52</v>
      </c>
      <c r="D12" s="4">
        <v>35.5</v>
      </c>
      <c r="E12" s="4">
        <f t="shared" si="2"/>
        <v>87.5</v>
      </c>
      <c r="F12" s="4">
        <f t="shared" si="3"/>
        <v>43.75</v>
      </c>
      <c r="G12" s="3">
        <v>10</v>
      </c>
    </row>
    <row r="13" spans="1:7" ht="20.25">
      <c r="A13" s="3">
        <v>11</v>
      </c>
      <c r="B13" s="9" t="s">
        <v>124</v>
      </c>
      <c r="C13" s="10">
        <v>55</v>
      </c>
      <c r="D13" s="10">
        <v>32</v>
      </c>
      <c r="E13" s="4">
        <f t="shared" si="2"/>
        <v>87</v>
      </c>
      <c r="F13" s="4">
        <f t="shared" si="3"/>
        <v>43.5</v>
      </c>
      <c r="G13" s="3">
        <v>11</v>
      </c>
    </row>
    <row r="14" spans="1:7" ht="20.25">
      <c r="A14" s="3">
        <v>12</v>
      </c>
      <c r="B14" s="3" t="s">
        <v>125</v>
      </c>
      <c r="C14" s="4">
        <v>52</v>
      </c>
      <c r="D14" s="4">
        <v>34</v>
      </c>
      <c r="E14" s="4">
        <f t="shared" si="2"/>
        <v>86</v>
      </c>
      <c r="F14" s="4">
        <f t="shared" si="3"/>
        <v>43</v>
      </c>
      <c r="G14" s="3">
        <v>12</v>
      </c>
    </row>
    <row r="15" spans="1:7" ht="20.25">
      <c r="A15" s="3">
        <v>13</v>
      </c>
      <c r="B15" s="3" t="s">
        <v>126</v>
      </c>
      <c r="C15" s="4">
        <v>42</v>
      </c>
      <c r="D15" s="4">
        <v>41</v>
      </c>
      <c r="E15" s="4">
        <f t="shared" si="2"/>
        <v>83</v>
      </c>
      <c r="F15" s="4">
        <f t="shared" si="3"/>
        <v>41.5</v>
      </c>
      <c r="G15" s="3">
        <v>13</v>
      </c>
    </row>
    <row r="16" spans="1:7" ht="20.25">
      <c r="A16" s="3">
        <v>14</v>
      </c>
      <c r="B16" s="9" t="s">
        <v>127</v>
      </c>
      <c r="C16" s="10">
        <v>49</v>
      </c>
      <c r="D16" s="10">
        <v>34</v>
      </c>
      <c r="E16" s="4">
        <f t="shared" si="2"/>
        <v>83</v>
      </c>
      <c r="F16" s="4">
        <f t="shared" si="3"/>
        <v>41.5</v>
      </c>
      <c r="G16" s="3">
        <v>14</v>
      </c>
    </row>
    <row r="17" spans="1:7" ht="20.25">
      <c r="A17" s="3">
        <v>15</v>
      </c>
      <c r="B17" s="3" t="s">
        <v>128</v>
      </c>
      <c r="C17" s="4">
        <v>32</v>
      </c>
      <c r="D17" s="4">
        <v>50</v>
      </c>
      <c r="E17" s="4">
        <f t="shared" si="2"/>
        <v>82</v>
      </c>
      <c r="F17" s="4">
        <f t="shared" si="3"/>
        <v>41</v>
      </c>
      <c r="G17" s="3">
        <v>15</v>
      </c>
    </row>
    <row r="18" spans="1:7" ht="20.25">
      <c r="A18" s="3">
        <v>16</v>
      </c>
      <c r="B18" s="3" t="s">
        <v>129</v>
      </c>
      <c r="C18" s="4">
        <v>53</v>
      </c>
      <c r="D18" s="4">
        <v>28</v>
      </c>
      <c r="E18" s="4">
        <f t="shared" si="2"/>
        <v>81</v>
      </c>
      <c r="F18" s="4">
        <f t="shared" si="3"/>
        <v>40.5</v>
      </c>
      <c r="G18" s="3">
        <v>16</v>
      </c>
    </row>
    <row r="19" spans="1:7" ht="20.25">
      <c r="A19" s="3">
        <v>17</v>
      </c>
      <c r="B19" s="3" t="s">
        <v>130</v>
      </c>
      <c r="C19" s="4">
        <v>43</v>
      </c>
      <c r="D19" s="4">
        <v>37</v>
      </c>
      <c r="E19" s="4">
        <f t="shared" si="2"/>
        <v>80</v>
      </c>
      <c r="F19" s="4">
        <f t="shared" si="3"/>
        <v>40</v>
      </c>
      <c r="G19" s="3">
        <v>17</v>
      </c>
    </row>
    <row r="20" spans="1:7" ht="20.25">
      <c r="A20" s="3">
        <v>18</v>
      </c>
      <c r="B20" s="9" t="s">
        <v>131</v>
      </c>
      <c r="C20" s="10">
        <v>53</v>
      </c>
      <c r="D20" s="10">
        <v>26</v>
      </c>
      <c r="E20" s="4">
        <f t="shared" si="2"/>
        <v>79</v>
      </c>
      <c r="F20" s="4">
        <f t="shared" si="3"/>
        <v>39.5</v>
      </c>
      <c r="G20" s="3">
        <v>18</v>
      </c>
    </row>
    <row r="21" spans="1:7" ht="20.25">
      <c r="A21" s="3">
        <v>19</v>
      </c>
      <c r="B21" s="3" t="s">
        <v>132</v>
      </c>
      <c r="C21" s="4">
        <v>48</v>
      </c>
      <c r="D21" s="4">
        <v>30</v>
      </c>
      <c r="E21" s="4">
        <f t="shared" si="2"/>
        <v>78</v>
      </c>
      <c r="F21" s="4">
        <f t="shared" si="3"/>
        <v>39</v>
      </c>
      <c r="G21" s="3">
        <v>19</v>
      </c>
    </row>
    <row r="22" spans="1:7" ht="20.25">
      <c r="A22" s="3">
        <v>20</v>
      </c>
      <c r="B22" s="3" t="s">
        <v>133</v>
      </c>
      <c r="C22" s="4">
        <v>44</v>
      </c>
      <c r="D22" s="4">
        <v>31</v>
      </c>
      <c r="E22" s="4">
        <f t="shared" si="2"/>
        <v>75</v>
      </c>
      <c r="F22" s="4">
        <f t="shared" si="3"/>
        <v>37.5</v>
      </c>
      <c r="G22" s="3">
        <v>20</v>
      </c>
    </row>
    <row r="23" spans="1:7" ht="20.25">
      <c r="A23" s="3">
        <v>21</v>
      </c>
      <c r="B23" s="3" t="s">
        <v>134</v>
      </c>
      <c r="C23" s="4">
        <v>45</v>
      </c>
      <c r="D23" s="4">
        <v>28</v>
      </c>
      <c r="E23" s="4">
        <f t="shared" si="2"/>
        <v>73</v>
      </c>
      <c r="F23" s="4">
        <f t="shared" si="3"/>
        <v>36.5</v>
      </c>
      <c r="G23" s="3">
        <v>21</v>
      </c>
    </row>
    <row r="24" spans="1:7" ht="20.25">
      <c r="A24" s="3">
        <v>22</v>
      </c>
      <c r="B24" s="3" t="s">
        <v>135</v>
      </c>
      <c r="C24" s="4">
        <v>44</v>
      </c>
      <c r="D24" s="4">
        <v>28.5</v>
      </c>
      <c r="E24" s="4">
        <f t="shared" si="2"/>
        <v>72.5</v>
      </c>
      <c r="F24" s="4">
        <f t="shared" si="3"/>
        <v>36.25</v>
      </c>
      <c r="G24" s="3">
        <v>22</v>
      </c>
    </row>
    <row r="25" spans="1:7" ht="20.25">
      <c r="A25" s="3">
        <v>23</v>
      </c>
      <c r="B25" s="3" t="s">
        <v>136</v>
      </c>
      <c r="C25" s="4">
        <v>33</v>
      </c>
      <c r="D25" s="4">
        <v>39</v>
      </c>
      <c r="E25" s="4">
        <f t="shared" si="2"/>
        <v>72</v>
      </c>
      <c r="F25" s="4">
        <f t="shared" si="3"/>
        <v>36</v>
      </c>
      <c r="G25" s="3">
        <v>23</v>
      </c>
    </row>
    <row r="26" spans="1:7" ht="20.25">
      <c r="A26" s="3">
        <v>24</v>
      </c>
      <c r="B26" s="3" t="s">
        <v>137</v>
      </c>
      <c r="C26" s="4">
        <v>55.5</v>
      </c>
      <c r="D26" s="4">
        <v>16.5</v>
      </c>
      <c r="E26" s="4">
        <f t="shared" si="2"/>
        <v>72</v>
      </c>
      <c r="F26" s="4">
        <f t="shared" si="3"/>
        <v>36</v>
      </c>
      <c r="G26" s="3">
        <v>24</v>
      </c>
    </row>
    <row r="27" spans="1:7" ht="20.25">
      <c r="A27" s="3">
        <v>25</v>
      </c>
      <c r="B27" s="9" t="s">
        <v>138</v>
      </c>
      <c r="C27" s="10">
        <v>46.5</v>
      </c>
      <c r="D27" s="10">
        <v>22.5</v>
      </c>
      <c r="E27" s="4">
        <f t="shared" si="2"/>
        <v>69</v>
      </c>
      <c r="F27" s="4">
        <f t="shared" si="3"/>
        <v>34.5</v>
      </c>
      <c r="G27" s="3">
        <v>25</v>
      </c>
    </row>
    <row r="28" spans="1:7" ht="20.25">
      <c r="A28" s="3">
        <v>26</v>
      </c>
      <c r="B28" s="3" t="s">
        <v>139</v>
      </c>
      <c r="C28" s="4">
        <v>37</v>
      </c>
      <c r="D28" s="4">
        <v>30</v>
      </c>
      <c r="E28" s="4">
        <f t="shared" si="2"/>
        <v>67</v>
      </c>
      <c r="F28" s="4">
        <f t="shared" si="3"/>
        <v>33.5</v>
      </c>
      <c r="G28" s="3">
        <v>26</v>
      </c>
    </row>
    <row r="29" spans="1:7" ht="20.25">
      <c r="A29" s="3">
        <v>27</v>
      </c>
      <c r="B29" s="3" t="s">
        <v>140</v>
      </c>
      <c r="C29" s="4">
        <v>35.5</v>
      </c>
      <c r="D29" s="4">
        <v>29.5</v>
      </c>
      <c r="E29" s="4">
        <f t="shared" si="2"/>
        <v>65</v>
      </c>
      <c r="F29" s="4">
        <f t="shared" si="3"/>
        <v>32.5</v>
      </c>
      <c r="G29" s="3">
        <v>27</v>
      </c>
    </row>
    <row r="30" spans="1:7" ht="20.25">
      <c r="A30" s="3">
        <v>28</v>
      </c>
      <c r="B30" s="3" t="s">
        <v>141</v>
      </c>
      <c r="C30" s="4">
        <v>47.5</v>
      </c>
      <c r="D30" s="4">
        <v>17.5</v>
      </c>
      <c r="E30" s="4">
        <f t="shared" si="2"/>
        <v>65</v>
      </c>
      <c r="F30" s="4">
        <f t="shared" si="3"/>
        <v>32.5</v>
      </c>
      <c r="G30" s="3">
        <v>28</v>
      </c>
    </row>
    <row r="31" spans="1:7" ht="20.25">
      <c r="A31" s="3">
        <v>29</v>
      </c>
      <c r="B31" s="3" t="s">
        <v>142</v>
      </c>
      <c r="C31" s="4">
        <v>39</v>
      </c>
      <c r="D31" s="4">
        <v>19</v>
      </c>
      <c r="E31" s="4">
        <f t="shared" si="2"/>
        <v>58</v>
      </c>
      <c r="F31" s="4">
        <f t="shared" si="3"/>
        <v>29</v>
      </c>
      <c r="G31" s="3">
        <v>29</v>
      </c>
    </row>
    <row r="32" spans="1:7" ht="20.25">
      <c r="A32" s="3">
        <v>30</v>
      </c>
      <c r="B32" s="3" t="s">
        <v>143</v>
      </c>
      <c r="C32" s="4">
        <v>44.5</v>
      </c>
      <c r="D32" s="4">
        <v>12</v>
      </c>
      <c r="E32" s="4">
        <f t="shared" si="2"/>
        <v>56.5</v>
      </c>
      <c r="F32" s="4">
        <f t="shared" si="3"/>
        <v>28.25</v>
      </c>
      <c r="G32" s="3">
        <v>30</v>
      </c>
    </row>
    <row r="33" spans="1:7" ht="20.25">
      <c r="A33" s="3">
        <v>31</v>
      </c>
      <c r="B33" s="3" t="s">
        <v>144</v>
      </c>
      <c r="C33" s="4">
        <v>44</v>
      </c>
      <c r="D33" s="4">
        <v>12</v>
      </c>
      <c r="E33" s="4">
        <f t="shared" si="2"/>
        <v>56</v>
      </c>
      <c r="F33" s="4">
        <f t="shared" si="3"/>
        <v>28</v>
      </c>
      <c r="G33" s="3">
        <v>31</v>
      </c>
    </row>
    <row r="34" spans="1:7" ht="20.25">
      <c r="A34" s="3">
        <v>32</v>
      </c>
      <c r="B34" s="9" t="s">
        <v>145</v>
      </c>
      <c r="C34" s="10">
        <v>38</v>
      </c>
      <c r="D34" s="10">
        <v>17.5</v>
      </c>
      <c r="E34" s="4">
        <f t="shared" si="2"/>
        <v>55.5</v>
      </c>
      <c r="F34" s="4">
        <f t="shared" si="3"/>
        <v>27.75</v>
      </c>
      <c r="G34" s="3">
        <v>32</v>
      </c>
    </row>
    <row r="35" spans="1:7" ht="20.25">
      <c r="A35" s="3">
        <v>33</v>
      </c>
      <c r="B35" s="3" t="s">
        <v>146</v>
      </c>
      <c r="C35" s="4">
        <v>41</v>
      </c>
      <c r="D35" s="4">
        <v>13</v>
      </c>
      <c r="E35" s="4">
        <f t="shared" si="2"/>
        <v>54</v>
      </c>
      <c r="F35" s="4">
        <f t="shared" si="3"/>
        <v>27</v>
      </c>
      <c r="G35" s="3">
        <v>33</v>
      </c>
    </row>
    <row r="36" spans="1:7" ht="20.25">
      <c r="A36" s="3">
        <v>34</v>
      </c>
      <c r="B36" s="3" t="s">
        <v>147</v>
      </c>
      <c r="C36" s="4">
        <v>31</v>
      </c>
      <c r="D36" s="4">
        <v>22.5</v>
      </c>
      <c r="E36" s="4">
        <f t="shared" si="2"/>
        <v>53.5</v>
      </c>
      <c r="F36" s="4">
        <f t="shared" si="3"/>
        <v>26.75</v>
      </c>
      <c r="G36" s="3">
        <v>34</v>
      </c>
    </row>
    <row r="37" spans="1:7" ht="20.25">
      <c r="A37" s="3">
        <v>35</v>
      </c>
      <c r="B37" s="3" t="s">
        <v>148</v>
      </c>
      <c r="C37" s="4">
        <v>29</v>
      </c>
      <c r="D37" s="4">
        <v>22</v>
      </c>
      <c r="E37" s="4">
        <f t="shared" si="2"/>
        <v>51</v>
      </c>
      <c r="F37" s="4">
        <f t="shared" si="3"/>
        <v>25.5</v>
      </c>
      <c r="G37" s="3">
        <v>35</v>
      </c>
    </row>
    <row r="38" spans="1:7" ht="20.25">
      <c r="A38" s="3">
        <v>36</v>
      </c>
      <c r="B38" s="3" t="s">
        <v>149</v>
      </c>
      <c r="C38" s="4">
        <v>42</v>
      </c>
      <c r="D38" s="4">
        <v>8.5</v>
      </c>
      <c r="E38" s="4">
        <f t="shared" si="2"/>
        <v>50.5</v>
      </c>
      <c r="F38" s="4">
        <f t="shared" si="3"/>
        <v>25.25</v>
      </c>
      <c r="G38" s="3">
        <v>36</v>
      </c>
    </row>
    <row r="39" spans="1:7" ht="20.25">
      <c r="A39" s="3">
        <v>37</v>
      </c>
      <c r="B39" s="3" t="s">
        <v>150</v>
      </c>
      <c r="C39" s="4">
        <v>32.5</v>
      </c>
      <c r="D39" s="4">
        <v>16.5</v>
      </c>
      <c r="E39" s="4">
        <f t="shared" si="2"/>
        <v>49</v>
      </c>
      <c r="F39" s="4">
        <f t="shared" si="3"/>
        <v>24.5</v>
      </c>
      <c r="G39" s="3">
        <v>37</v>
      </c>
    </row>
    <row r="40" spans="1:7" ht="20.25">
      <c r="A40" s="3">
        <v>38</v>
      </c>
      <c r="B40" s="3" t="s">
        <v>151</v>
      </c>
      <c r="C40" s="4">
        <v>33</v>
      </c>
      <c r="D40" s="4">
        <v>15</v>
      </c>
      <c r="E40" s="4">
        <f t="shared" si="2"/>
        <v>48</v>
      </c>
      <c r="F40" s="4">
        <f t="shared" si="3"/>
        <v>24</v>
      </c>
      <c r="G40" s="3">
        <v>38</v>
      </c>
    </row>
    <row r="41" spans="1:7" ht="20.25">
      <c r="A41" s="3">
        <v>39</v>
      </c>
      <c r="B41" s="9" t="s">
        <v>152</v>
      </c>
      <c r="C41" s="10">
        <v>20</v>
      </c>
      <c r="D41" s="10">
        <v>28</v>
      </c>
      <c r="E41" s="4">
        <f t="shared" si="2"/>
        <v>48</v>
      </c>
      <c r="F41" s="4">
        <f t="shared" si="3"/>
        <v>24</v>
      </c>
      <c r="G41" s="3">
        <v>39</v>
      </c>
    </row>
    <row r="42" spans="1:7" ht="20.25">
      <c r="A42" s="3">
        <v>40</v>
      </c>
      <c r="B42" s="3" t="s">
        <v>153</v>
      </c>
      <c r="C42" s="4">
        <v>19</v>
      </c>
      <c r="D42" s="4">
        <v>27</v>
      </c>
      <c r="E42" s="4">
        <f t="shared" si="2"/>
        <v>46</v>
      </c>
      <c r="F42" s="4">
        <f t="shared" si="3"/>
        <v>23</v>
      </c>
      <c r="G42" s="3">
        <v>40</v>
      </c>
    </row>
    <row r="43" spans="1:7" ht="20.25">
      <c r="A43" s="3">
        <v>41</v>
      </c>
      <c r="B43" s="3" t="s">
        <v>154</v>
      </c>
      <c r="C43" s="4">
        <v>27</v>
      </c>
      <c r="D43" s="4">
        <v>18</v>
      </c>
      <c r="E43" s="4">
        <f t="shared" si="2"/>
        <v>45</v>
      </c>
      <c r="F43" s="4">
        <f t="shared" si="3"/>
        <v>22.5</v>
      </c>
      <c r="G43" s="3">
        <v>41</v>
      </c>
    </row>
    <row r="44" spans="1:7" ht="20.25">
      <c r="A44" s="3">
        <v>42</v>
      </c>
      <c r="B44" s="3" t="s">
        <v>155</v>
      </c>
      <c r="C44" s="4">
        <v>22</v>
      </c>
      <c r="D44" s="4">
        <v>22</v>
      </c>
      <c r="E44" s="4">
        <f t="shared" si="2"/>
        <v>44</v>
      </c>
      <c r="F44" s="4">
        <f t="shared" si="3"/>
        <v>22</v>
      </c>
      <c r="G44" s="3">
        <v>42</v>
      </c>
    </row>
    <row r="45" spans="1:7" ht="20.25">
      <c r="A45" s="3">
        <v>43</v>
      </c>
      <c r="B45" s="3" t="s">
        <v>156</v>
      </c>
      <c r="C45" s="4">
        <v>14</v>
      </c>
      <c r="D45" s="4">
        <v>25.5</v>
      </c>
      <c r="E45" s="4">
        <f t="shared" si="2"/>
        <v>39.5</v>
      </c>
      <c r="F45" s="4">
        <f t="shared" si="3"/>
        <v>19.75</v>
      </c>
      <c r="G45" s="3">
        <v>43</v>
      </c>
    </row>
    <row r="46" spans="1:7" ht="20.25">
      <c r="A46" s="3">
        <v>44</v>
      </c>
      <c r="B46" s="3" t="s">
        <v>157</v>
      </c>
      <c r="C46" s="4">
        <v>8</v>
      </c>
      <c r="D46" s="4">
        <v>7</v>
      </c>
      <c r="E46" s="4">
        <f t="shared" si="2"/>
        <v>15</v>
      </c>
      <c r="F46" s="4">
        <f t="shared" si="3"/>
        <v>7.5</v>
      </c>
      <c r="G46" s="3">
        <v>44</v>
      </c>
    </row>
    <row r="47" spans="1:7" ht="20.25">
      <c r="A47" s="3"/>
      <c r="B47" s="3"/>
      <c r="E47" s="4"/>
      <c r="F47" s="4"/>
      <c r="G47" s="3"/>
    </row>
    <row r="48" spans="1:7" ht="20.25">
      <c r="A48" s="3"/>
      <c r="B48" s="3" t="s">
        <v>59</v>
      </c>
      <c r="C48" s="4">
        <f>SUM(C3:C46)</f>
        <v>1864.5</v>
      </c>
      <c r="D48" s="4">
        <f>SUM(D3:D46)</f>
        <v>1298.5</v>
      </c>
      <c r="E48" s="4"/>
      <c r="F48" s="4"/>
      <c r="G48" s="3"/>
    </row>
    <row r="49" spans="1:7" ht="20.25">
      <c r="A49" s="3"/>
      <c r="B49" s="3" t="s">
        <v>60</v>
      </c>
      <c r="C49" s="4">
        <f>C48/44</f>
        <v>42.375</v>
      </c>
      <c r="D49" s="4">
        <f>D48/44</f>
        <v>29.511363636363601</v>
      </c>
      <c r="E49" s="4"/>
      <c r="F49" s="4"/>
      <c r="G49" s="3"/>
    </row>
    <row r="50" spans="1:7" ht="20.25">
      <c r="A50" s="3"/>
      <c r="B50" s="3"/>
      <c r="C50" s="4"/>
      <c r="D50" s="4"/>
      <c r="E50" s="4"/>
      <c r="F50" s="4"/>
      <c r="G50" s="3"/>
    </row>
    <row r="51" spans="1:7" ht="20.25">
      <c r="A51" s="3"/>
      <c r="B51" s="49" t="s">
        <v>158</v>
      </c>
      <c r="C51" s="50"/>
      <c r="D51" s="50"/>
      <c r="E51" s="50"/>
      <c r="F51" s="4"/>
      <c r="G51" s="3"/>
    </row>
    <row r="52" spans="1:7" ht="20.25">
      <c r="A52" s="3"/>
      <c r="B52" s="49" t="s">
        <v>159</v>
      </c>
      <c r="C52" s="50"/>
      <c r="D52" s="50"/>
      <c r="E52" s="50"/>
      <c r="F52" s="4"/>
      <c r="G52" s="3"/>
    </row>
    <row r="53" spans="1:7" ht="20.25">
      <c r="A53" s="3"/>
      <c r="B53" s="49" t="s">
        <v>160</v>
      </c>
      <c r="C53" s="50"/>
      <c r="D53" s="50"/>
      <c r="E53" s="50"/>
      <c r="F53" s="4"/>
      <c r="G53" s="3"/>
    </row>
  </sheetData>
  <autoFilter ref="B2:F46"/>
  <mergeCells count="4">
    <mergeCell ref="A1:G1"/>
    <mergeCell ref="B51:E51"/>
    <mergeCell ref="B52:E52"/>
    <mergeCell ref="B53:E53"/>
  </mergeCells>
  <phoneticPr fontId="4" type="noConversion"/>
  <pageMargins left="0.75" right="0.75" top="1" bottom="1" header="0.51180555555555596" footer="0.51180555555555596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64"/>
  <sheetViews>
    <sheetView workbookViewId="0">
      <selection activeCell="I2" sqref="I2"/>
    </sheetView>
  </sheetViews>
  <sheetFormatPr defaultColWidth="9" defaultRowHeight="20.25"/>
  <cols>
    <col min="1" max="1" width="5.625" customWidth="1"/>
    <col min="2" max="2" width="14.625" style="1" customWidth="1"/>
    <col min="3" max="3" width="12.625" style="11" customWidth="1"/>
    <col min="4" max="5" width="12.625" style="12" customWidth="1"/>
    <col min="6" max="6" width="14.625" style="12" customWidth="1"/>
    <col min="7" max="7" width="7.625" customWidth="1"/>
    <col min="8" max="8" width="7.375" customWidth="1"/>
  </cols>
  <sheetData>
    <row r="1" spans="1:8" ht="66.95" customHeight="1">
      <c r="A1" s="48" t="s">
        <v>161</v>
      </c>
      <c r="B1" s="48"/>
      <c r="C1" s="51"/>
      <c r="D1" s="51"/>
      <c r="E1" s="51"/>
      <c r="F1" s="51"/>
      <c r="G1" s="48"/>
    </row>
    <row r="2" spans="1:8">
      <c r="A2" s="3" t="s">
        <v>1</v>
      </c>
      <c r="B2" s="3" t="s">
        <v>2</v>
      </c>
      <c r="C2" s="13" t="s">
        <v>3</v>
      </c>
      <c r="D2" s="14" t="s">
        <v>4</v>
      </c>
      <c r="E2" s="15" t="s">
        <v>64</v>
      </c>
      <c r="F2" s="14" t="s">
        <v>65</v>
      </c>
      <c r="G2" s="3" t="s">
        <v>7</v>
      </c>
      <c r="H2" s="7"/>
    </row>
    <row r="3" spans="1:8">
      <c r="A3" s="3">
        <v>1</v>
      </c>
      <c r="B3" s="3" t="s">
        <v>162</v>
      </c>
      <c r="C3" s="13">
        <v>58.5</v>
      </c>
      <c r="D3" s="14">
        <v>83</v>
      </c>
      <c r="E3" s="15">
        <f t="shared" ref="E3" si="0">C3+D3</f>
        <v>141.5</v>
      </c>
      <c r="F3" s="14">
        <f t="shared" ref="F3" si="1">E3/2</f>
        <v>70.75</v>
      </c>
      <c r="G3" s="3">
        <v>1</v>
      </c>
      <c r="H3" s="7"/>
    </row>
    <row r="4" spans="1:8">
      <c r="A4" s="3">
        <v>2</v>
      </c>
      <c r="B4" s="3" t="s">
        <v>163</v>
      </c>
      <c r="C4" s="13">
        <v>63.5</v>
      </c>
      <c r="D4" s="14">
        <v>69</v>
      </c>
      <c r="E4" s="15">
        <f t="shared" ref="E4:E27" si="2">C4+D4</f>
        <v>132.5</v>
      </c>
      <c r="F4" s="14">
        <f t="shared" ref="F4:F27" si="3">E4/2</f>
        <v>66.25</v>
      </c>
      <c r="G4" s="3">
        <v>2</v>
      </c>
      <c r="H4" s="7"/>
    </row>
    <row r="5" spans="1:8">
      <c r="A5" s="16">
        <v>3</v>
      </c>
      <c r="B5" s="16" t="s">
        <v>164</v>
      </c>
      <c r="C5" s="14">
        <v>45</v>
      </c>
      <c r="D5" s="14">
        <v>71</v>
      </c>
      <c r="E5" s="15">
        <f t="shared" si="2"/>
        <v>116</v>
      </c>
      <c r="F5" s="14">
        <f t="shared" si="3"/>
        <v>58</v>
      </c>
      <c r="G5" s="3">
        <v>3</v>
      </c>
      <c r="H5" s="7"/>
    </row>
    <row r="6" spans="1:8">
      <c r="A6" s="3">
        <v>4</v>
      </c>
      <c r="B6" s="3" t="s">
        <v>165</v>
      </c>
      <c r="C6" s="14">
        <v>62.5</v>
      </c>
      <c r="D6" s="14">
        <v>50</v>
      </c>
      <c r="E6" s="15">
        <f t="shared" si="2"/>
        <v>112.5</v>
      </c>
      <c r="F6" s="14">
        <f t="shared" si="3"/>
        <v>56.25</v>
      </c>
      <c r="G6" s="3">
        <v>4</v>
      </c>
      <c r="H6" s="7"/>
    </row>
    <row r="7" spans="1:8">
      <c r="A7" s="3">
        <v>5</v>
      </c>
      <c r="B7" s="3" t="s">
        <v>166</v>
      </c>
      <c r="C7" s="14">
        <v>50.5</v>
      </c>
      <c r="D7" s="14">
        <v>60.5</v>
      </c>
      <c r="E7" s="14">
        <f t="shared" si="2"/>
        <v>111</v>
      </c>
      <c r="F7" s="17">
        <f t="shared" si="3"/>
        <v>55.5</v>
      </c>
      <c r="G7" s="16">
        <v>5</v>
      </c>
      <c r="H7" s="7"/>
    </row>
    <row r="8" spans="1:8">
      <c r="A8" s="3">
        <v>6</v>
      </c>
      <c r="B8" s="3" t="s">
        <v>167</v>
      </c>
      <c r="C8" s="14">
        <v>52</v>
      </c>
      <c r="D8" s="14">
        <v>52</v>
      </c>
      <c r="E8" s="14">
        <f t="shared" si="2"/>
        <v>104</v>
      </c>
      <c r="F8" s="14">
        <f t="shared" si="3"/>
        <v>52</v>
      </c>
      <c r="G8" s="3">
        <v>6</v>
      </c>
      <c r="H8" s="7"/>
    </row>
    <row r="9" spans="1:8">
      <c r="A9" s="3">
        <v>7</v>
      </c>
      <c r="B9" s="3" t="s">
        <v>168</v>
      </c>
      <c r="C9" s="14">
        <v>62.5</v>
      </c>
      <c r="D9" s="14">
        <v>40.5</v>
      </c>
      <c r="E9" s="14">
        <f t="shared" si="2"/>
        <v>103</v>
      </c>
      <c r="F9" s="14">
        <f t="shared" si="3"/>
        <v>51.5</v>
      </c>
      <c r="G9" s="3">
        <v>7</v>
      </c>
      <c r="H9" s="7"/>
    </row>
    <row r="10" spans="1:8">
      <c r="A10" s="3">
        <v>8</v>
      </c>
      <c r="B10" s="3" t="s">
        <v>169</v>
      </c>
      <c r="C10" s="14">
        <v>31</v>
      </c>
      <c r="D10" s="14">
        <v>65</v>
      </c>
      <c r="E10" s="14">
        <f t="shared" si="2"/>
        <v>96</v>
      </c>
      <c r="F10" s="14">
        <f t="shared" si="3"/>
        <v>48</v>
      </c>
      <c r="G10" s="3">
        <v>8</v>
      </c>
      <c r="H10" s="7"/>
    </row>
    <row r="11" spans="1:8">
      <c r="A11" s="3">
        <v>9</v>
      </c>
      <c r="B11" s="3" t="s">
        <v>170</v>
      </c>
      <c r="C11" s="14">
        <v>41.5</v>
      </c>
      <c r="D11" s="14">
        <v>54.5</v>
      </c>
      <c r="E11" s="14">
        <f t="shared" si="2"/>
        <v>96</v>
      </c>
      <c r="F11" s="14">
        <f t="shared" si="3"/>
        <v>48</v>
      </c>
      <c r="G11" s="3">
        <v>9</v>
      </c>
      <c r="H11" s="7"/>
    </row>
    <row r="12" spans="1:8">
      <c r="A12" s="3">
        <v>10</v>
      </c>
      <c r="B12" s="3" t="s">
        <v>171</v>
      </c>
      <c r="C12" s="14">
        <v>31</v>
      </c>
      <c r="D12" s="14">
        <v>63</v>
      </c>
      <c r="E12" s="14">
        <f t="shared" si="2"/>
        <v>94</v>
      </c>
      <c r="F12" s="14">
        <f t="shared" si="3"/>
        <v>47</v>
      </c>
      <c r="G12" s="3">
        <v>10</v>
      </c>
      <c r="H12" s="7"/>
    </row>
    <row r="13" spans="1:8">
      <c r="A13" s="3">
        <v>11</v>
      </c>
      <c r="B13" s="3" t="s">
        <v>172</v>
      </c>
      <c r="C13" s="14">
        <v>34.5</v>
      </c>
      <c r="D13" s="14">
        <v>58</v>
      </c>
      <c r="E13" s="14">
        <f t="shared" si="2"/>
        <v>92.5</v>
      </c>
      <c r="F13" s="14">
        <f t="shared" si="3"/>
        <v>46.25</v>
      </c>
      <c r="G13" s="3">
        <v>11</v>
      </c>
      <c r="H13" s="7"/>
    </row>
    <row r="14" spans="1:8">
      <c r="A14" s="3">
        <v>12</v>
      </c>
      <c r="B14" s="3" t="s">
        <v>173</v>
      </c>
      <c r="C14" s="14">
        <v>36</v>
      </c>
      <c r="D14" s="14">
        <v>54</v>
      </c>
      <c r="E14" s="14">
        <f t="shared" si="2"/>
        <v>90</v>
      </c>
      <c r="F14" s="14">
        <f t="shared" si="3"/>
        <v>45</v>
      </c>
      <c r="G14" s="3">
        <v>12</v>
      </c>
      <c r="H14" s="7"/>
    </row>
    <row r="15" spans="1:8">
      <c r="A15" s="3">
        <v>13</v>
      </c>
      <c r="B15" s="3" t="s">
        <v>174</v>
      </c>
      <c r="C15" s="14">
        <v>50.5</v>
      </c>
      <c r="D15" s="14">
        <v>37.5</v>
      </c>
      <c r="E15" s="14">
        <f t="shared" si="2"/>
        <v>88</v>
      </c>
      <c r="F15" s="14">
        <f t="shared" si="3"/>
        <v>44</v>
      </c>
      <c r="G15" s="3">
        <v>13</v>
      </c>
      <c r="H15" s="7"/>
    </row>
    <row r="16" spans="1:8">
      <c r="A16" s="3">
        <v>14</v>
      </c>
      <c r="B16" s="3" t="s">
        <v>175</v>
      </c>
      <c r="C16" s="14">
        <v>39.5</v>
      </c>
      <c r="D16" s="14">
        <v>43.5</v>
      </c>
      <c r="E16" s="14">
        <f t="shared" si="2"/>
        <v>83</v>
      </c>
      <c r="F16" s="14">
        <f t="shared" si="3"/>
        <v>41.5</v>
      </c>
      <c r="G16" s="3">
        <v>14</v>
      </c>
      <c r="H16" s="7"/>
    </row>
    <row r="17" spans="1:8">
      <c r="A17" s="3">
        <v>15</v>
      </c>
      <c r="B17" s="3" t="s">
        <v>176</v>
      </c>
      <c r="C17" s="14">
        <v>31.5</v>
      </c>
      <c r="D17" s="14">
        <v>51</v>
      </c>
      <c r="E17" s="14">
        <f t="shared" si="2"/>
        <v>82.5</v>
      </c>
      <c r="F17" s="14">
        <f t="shared" si="3"/>
        <v>41.25</v>
      </c>
      <c r="G17" s="3">
        <v>15</v>
      </c>
      <c r="H17" s="7"/>
    </row>
    <row r="18" spans="1:8">
      <c r="A18" s="3">
        <v>16</v>
      </c>
      <c r="B18" s="3" t="s">
        <v>177</v>
      </c>
      <c r="C18" s="14">
        <v>24</v>
      </c>
      <c r="D18" s="14">
        <v>57</v>
      </c>
      <c r="E18" s="14">
        <f t="shared" si="2"/>
        <v>81</v>
      </c>
      <c r="F18" s="14">
        <f t="shared" si="3"/>
        <v>40.5</v>
      </c>
      <c r="G18" s="3">
        <v>16</v>
      </c>
      <c r="H18" s="7"/>
    </row>
    <row r="19" spans="1:8">
      <c r="A19" s="3">
        <v>17</v>
      </c>
      <c r="B19" s="9" t="s">
        <v>178</v>
      </c>
      <c r="C19" s="18">
        <v>35.5</v>
      </c>
      <c r="D19" s="18">
        <v>43.5</v>
      </c>
      <c r="E19" s="14">
        <f t="shared" si="2"/>
        <v>79</v>
      </c>
      <c r="F19" s="14">
        <f t="shared" si="3"/>
        <v>39.5</v>
      </c>
      <c r="G19" s="3">
        <v>17</v>
      </c>
      <c r="H19" s="7"/>
    </row>
    <row r="20" spans="1:8">
      <c r="A20" s="3">
        <v>18</v>
      </c>
      <c r="B20" s="3" t="s">
        <v>179</v>
      </c>
      <c r="C20" s="14">
        <v>20</v>
      </c>
      <c r="D20" s="14">
        <v>58</v>
      </c>
      <c r="E20" s="14">
        <f t="shared" si="2"/>
        <v>78</v>
      </c>
      <c r="F20" s="14">
        <f t="shared" si="3"/>
        <v>39</v>
      </c>
      <c r="G20" s="3">
        <v>18</v>
      </c>
      <c r="H20" s="7"/>
    </row>
    <row r="21" spans="1:8">
      <c r="A21" s="3">
        <v>19</v>
      </c>
      <c r="B21" s="3" t="s">
        <v>180</v>
      </c>
      <c r="C21" s="14">
        <v>38.5</v>
      </c>
      <c r="D21" s="14">
        <v>38</v>
      </c>
      <c r="E21" s="14">
        <f t="shared" si="2"/>
        <v>76.5</v>
      </c>
      <c r="F21" s="14">
        <f t="shared" si="3"/>
        <v>38.25</v>
      </c>
      <c r="G21" s="3">
        <v>19</v>
      </c>
      <c r="H21" s="7"/>
    </row>
    <row r="22" spans="1:8">
      <c r="A22" s="3">
        <v>20</v>
      </c>
      <c r="B22" s="3" t="s">
        <v>181</v>
      </c>
      <c r="C22" s="14">
        <v>28</v>
      </c>
      <c r="D22" s="14">
        <v>48</v>
      </c>
      <c r="E22" s="14">
        <f t="shared" si="2"/>
        <v>76</v>
      </c>
      <c r="F22" s="14">
        <f t="shared" si="3"/>
        <v>38</v>
      </c>
      <c r="G22" s="3">
        <v>20</v>
      </c>
      <c r="H22" s="7"/>
    </row>
    <row r="23" spans="1:8">
      <c r="A23" s="3">
        <v>21</v>
      </c>
      <c r="B23" s="3" t="s">
        <v>182</v>
      </c>
      <c r="C23" s="14">
        <v>31.5</v>
      </c>
      <c r="D23" s="14">
        <v>43</v>
      </c>
      <c r="E23" s="14">
        <f t="shared" si="2"/>
        <v>74.5</v>
      </c>
      <c r="F23" s="14">
        <f t="shared" si="3"/>
        <v>37.25</v>
      </c>
      <c r="G23" s="3">
        <v>21</v>
      </c>
      <c r="H23" s="7"/>
    </row>
    <row r="24" spans="1:8">
      <c r="A24" s="3">
        <v>22</v>
      </c>
      <c r="B24" s="3" t="s">
        <v>183</v>
      </c>
      <c r="C24" s="14">
        <v>22.5</v>
      </c>
      <c r="D24" s="14">
        <v>49</v>
      </c>
      <c r="E24" s="14">
        <f t="shared" si="2"/>
        <v>71.5</v>
      </c>
      <c r="F24" s="14">
        <f t="shared" si="3"/>
        <v>35.75</v>
      </c>
      <c r="G24" s="3">
        <v>22</v>
      </c>
      <c r="H24" s="7"/>
    </row>
    <row r="25" spans="1:8">
      <c r="A25" s="3">
        <v>23</v>
      </c>
      <c r="B25" s="3" t="s">
        <v>184</v>
      </c>
      <c r="C25" s="14">
        <v>30.5</v>
      </c>
      <c r="D25" s="14">
        <v>34.5</v>
      </c>
      <c r="E25" s="14">
        <f t="shared" si="2"/>
        <v>65</v>
      </c>
      <c r="F25" s="14">
        <f t="shared" si="3"/>
        <v>32.5</v>
      </c>
      <c r="G25" s="3">
        <v>23</v>
      </c>
      <c r="H25" s="7"/>
    </row>
    <row r="26" spans="1:8">
      <c r="A26" s="3">
        <v>24</v>
      </c>
      <c r="B26" s="3" t="s">
        <v>185</v>
      </c>
      <c r="C26" s="14">
        <v>26.5</v>
      </c>
      <c r="D26" s="14">
        <v>38</v>
      </c>
      <c r="E26" s="14">
        <f t="shared" si="2"/>
        <v>64.5</v>
      </c>
      <c r="F26" s="14">
        <f t="shared" si="3"/>
        <v>32.25</v>
      </c>
      <c r="G26" s="3">
        <v>24</v>
      </c>
      <c r="H26" s="7"/>
    </row>
    <row r="27" spans="1:8">
      <c r="A27" s="9">
        <v>25</v>
      </c>
      <c r="B27" s="9" t="s">
        <v>186</v>
      </c>
      <c r="C27" s="18">
        <v>14.5</v>
      </c>
      <c r="D27" s="18">
        <v>36</v>
      </c>
      <c r="E27" s="18">
        <f t="shared" si="2"/>
        <v>50.5</v>
      </c>
      <c r="F27" s="18">
        <f t="shared" si="3"/>
        <v>25.25</v>
      </c>
      <c r="G27" s="9">
        <v>25</v>
      </c>
      <c r="H27" s="7"/>
    </row>
    <row r="28" spans="1:8">
      <c r="A28" s="3"/>
      <c r="B28" s="3" t="s">
        <v>59</v>
      </c>
      <c r="C28" s="14">
        <f>SUM(C3:C27)</f>
        <v>961.5</v>
      </c>
      <c r="D28" s="14">
        <f>SUM(D3:D27)</f>
        <v>1297.5</v>
      </c>
      <c r="E28" s="14">
        <f>SUM(E3:E27)</f>
        <v>2259</v>
      </c>
      <c r="F28" s="14"/>
      <c r="G28" s="3"/>
      <c r="H28" s="7"/>
    </row>
    <row r="29" spans="1:8">
      <c r="A29" s="5"/>
      <c r="B29" s="3" t="s">
        <v>60</v>
      </c>
      <c r="C29" s="14">
        <f>C28/25</f>
        <v>38.46</v>
      </c>
      <c r="D29" s="14">
        <f>D28/25</f>
        <v>51.9</v>
      </c>
      <c r="E29" s="14">
        <f>E28/25</f>
        <v>90.36</v>
      </c>
      <c r="F29" s="14"/>
      <c r="G29" s="5"/>
      <c r="H29" s="7"/>
    </row>
    <row r="30" spans="1:8">
      <c r="A30" s="5"/>
      <c r="B30" s="3"/>
      <c r="C30" s="14"/>
      <c r="D30" s="14"/>
      <c r="E30" s="14"/>
      <c r="F30" s="14"/>
      <c r="G30" s="5"/>
      <c r="H30" s="7"/>
    </row>
    <row r="31" spans="1:8">
      <c r="A31" s="5"/>
      <c r="B31" s="3"/>
      <c r="C31" s="14"/>
      <c r="D31" s="14"/>
      <c r="E31" s="14"/>
      <c r="F31" s="14"/>
      <c r="G31" s="5"/>
      <c r="H31" s="7"/>
    </row>
    <row r="32" spans="1:8">
      <c r="A32" s="19"/>
      <c r="B32" s="20"/>
      <c r="C32" s="21"/>
      <c r="D32" s="21"/>
      <c r="E32" s="21"/>
      <c r="F32" s="21"/>
      <c r="G32" s="7"/>
      <c r="H32" s="7"/>
    </row>
    <row r="33" spans="1:8">
      <c r="A33" s="19"/>
      <c r="B33" s="20"/>
      <c r="C33" s="21"/>
      <c r="D33" s="21"/>
      <c r="E33" s="21"/>
      <c r="F33" s="21"/>
      <c r="G33" s="7"/>
      <c r="H33" s="7"/>
    </row>
    <row r="34" spans="1:8">
      <c r="A34" s="7"/>
      <c r="B34" s="6"/>
      <c r="D34" s="11"/>
      <c r="E34" s="11"/>
      <c r="F34" s="11"/>
      <c r="G34" s="7"/>
      <c r="H34" s="7"/>
    </row>
    <row r="35" spans="1:8">
      <c r="A35" s="7"/>
      <c r="B35" s="6"/>
      <c r="D35" s="11"/>
      <c r="E35" s="11"/>
      <c r="F35" s="11"/>
      <c r="G35" s="7"/>
      <c r="H35" s="7"/>
    </row>
    <row r="36" spans="1:8">
      <c r="A36" s="7"/>
      <c r="B36" s="6"/>
      <c r="D36" s="11"/>
      <c r="E36" s="11"/>
      <c r="F36" s="11"/>
      <c r="G36" s="7"/>
      <c r="H36" s="7"/>
    </row>
    <row r="37" spans="1:8">
      <c r="A37" s="7"/>
      <c r="B37" s="6"/>
      <c r="D37" s="11"/>
      <c r="E37" s="11"/>
      <c r="F37" s="11"/>
      <c r="G37" s="7"/>
      <c r="H37" s="7"/>
    </row>
    <row r="38" spans="1:8">
      <c r="A38" s="7"/>
      <c r="B38" s="6"/>
      <c r="D38" s="11"/>
      <c r="E38" s="11"/>
      <c r="F38" s="11"/>
      <c r="G38" s="7"/>
      <c r="H38" s="7"/>
    </row>
    <row r="39" spans="1:8">
      <c r="A39" s="7"/>
      <c r="B39" s="6"/>
      <c r="D39" s="11"/>
      <c r="E39" s="11"/>
      <c r="F39" s="11"/>
      <c r="G39" s="7"/>
      <c r="H39" s="7"/>
    </row>
    <row r="40" spans="1:8">
      <c r="A40" s="7"/>
      <c r="B40" s="6"/>
      <c r="D40" s="11"/>
      <c r="E40" s="11"/>
      <c r="F40" s="11"/>
      <c r="G40" s="7"/>
      <c r="H40" s="7"/>
    </row>
    <row r="41" spans="1:8">
      <c r="A41" s="7"/>
      <c r="B41" s="6"/>
      <c r="D41" s="11"/>
      <c r="E41" s="11"/>
      <c r="F41" s="11"/>
      <c r="G41" s="7"/>
      <c r="H41" s="7"/>
    </row>
    <row r="42" spans="1:8">
      <c r="A42" s="7"/>
      <c r="B42" s="6"/>
      <c r="D42" s="11"/>
      <c r="E42" s="11"/>
      <c r="F42" s="11"/>
      <c r="G42" s="7"/>
      <c r="H42" s="7"/>
    </row>
    <row r="43" spans="1:8">
      <c r="A43" s="7"/>
      <c r="B43" s="6"/>
      <c r="D43" s="11"/>
      <c r="E43" s="11"/>
      <c r="F43" s="11"/>
      <c r="G43" s="7"/>
      <c r="H43" s="7"/>
    </row>
    <row r="44" spans="1:8">
      <c r="A44" s="7"/>
      <c r="B44" s="6"/>
      <c r="D44" s="11"/>
      <c r="E44" s="11"/>
      <c r="F44" s="11"/>
      <c r="G44" s="7"/>
      <c r="H44" s="7"/>
    </row>
    <row r="45" spans="1:8">
      <c r="A45" s="7"/>
      <c r="B45" s="6"/>
      <c r="D45" s="11"/>
      <c r="E45" s="11"/>
      <c r="F45" s="11"/>
      <c r="G45" s="7"/>
      <c r="H45" s="7"/>
    </row>
    <row r="46" spans="1:8">
      <c r="A46" s="7"/>
      <c r="B46" s="6"/>
      <c r="D46" s="11"/>
      <c r="E46" s="11"/>
      <c r="F46" s="11"/>
      <c r="G46" s="7"/>
      <c r="H46" s="7"/>
    </row>
    <row r="47" spans="1:8">
      <c r="A47" s="7"/>
      <c r="B47" s="6"/>
      <c r="D47" s="11"/>
      <c r="E47" s="11"/>
      <c r="F47" s="11"/>
      <c r="G47" s="7"/>
      <c r="H47" s="7"/>
    </row>
    <row r="48" spans="1:8">
      <c r="A48" s="7"/>
      <c r="B48" s="6"/>
      <c r="D48" s="11"/>
      <c r="E48" s="11"/>
      <c r="F48" s="11"/>
      <c r="G48" s="7"/>
      <c r="H48" s="7"/>
    </row>
    <row r="49" spans="1:8">
      <c r="A49" s="7"/>
      <c r="B49" s="6"/>
      <c r="D49" s="11"/>
      <c r="E49" s="11"/>
      <c r="F49" s="11"/>
      <c r="G49" s="7"/>
      <c r="H49" s="7"/>
    </row>
    <row r="50" spans="1:8">
      <c r="A50" s="7"/>
      <c r="B50" s="6"/>
      <c r="D50" s="11"/>
      <c r="E50" s="11"/>
      <c r="F50" s="11"/>
      <c r="G50" s="7"/>
      <c r="H50" s="7"/>
    </row>
    <row r="51" spans="1:8">
      <c r="A51" s="7"/>
      <c r="B51" s="6"/>
      <c r="D51" s="11"/>
      <c r="E51" s="11"/>
      <c r="F51" s="11"/>
      <c r="G51" s="7"/>
      <c r="H51" s="7"/>
    </row>
    <row r="52" spans="1:8">
      <c r="A52" s="7"/>
      <c r="B52" s="6"/>
      <c r="D52" s="11"/>
      <c r="E52" s="11"/>
      <c r="F52" s="11"/>
      <c r="G52" s="7"/>
      <c r="H52" s="7"/>
    </row>
    <row r="53" spans="1:8">
      <c r="A53" s="7"/>
      <c r="B53" s="6"/>
      <c r="D53" s="11"/>
      <c r="E53" s="11"/>
      <c r="F53" s="11"/>
      <c r="G53" s="7"/>
      <c r="H53" s="7"/>
    </row>
    <row r="54" spans="1:8">
      <c r="A54" s="7"/>
      <c r="B54" s="6"/>
      <c r="D54" s="11"/>
      <c r="E54" s="11"/>
      <c r="F54" s="11"/>
      <c r="G54" s="7"/>
      <c r="H54" s="7"/>
    </row>
    <row r="55" spans="1:8">
      <c r="A55" s="7"/>
      <c r="B55" s="6"/>
      <c r="D55" s="11"/>
      <c r="E55" s="11"/>
      <c r="F55" s="11"/>
      <c r="G55" s="7"/>
      <c r="H55" s="7"/>
    </row>
    <row r="56" spans="1:8">
      <c r="A56" s="7"/>
      <c r="B56" s="6"/>
      <c r="D56" s="11"/>
      <c r="E56" s="11"/>
      <c r="F56" s="11"/>
      <c r="G56" s="7"/>
      <c r="H56" s="7"/>
    </row>
    <row r="57" spans="1:8">
      <c r="A57" s="7"/>
      <c r="B57" s="6"/>
      <c r="D57" s="11"/>
      <c r="E57" s="11"/>
      <c r="F57" s="11"/>
      <c r="G57" s="7"/>
      <c r="H57" s="7"/>
    </row>
    <row r="58" spans="1:8">
      <c r="A58" s="7"/>
      <c r="B58" s="6"/>
      <c r="D58" s="11"/>
      <c r="E58" s="11"/>
      <c r="F58" s="11"/>
      <c r="G58" s="7"/>
      <c r="H58" s="7"/>
    </row>
    <row r="59" spans="1:8">
      <c r="A59" s="7"/>
      <c r="B59" s="6"/>
      <c r="D59" s="11"/>
      <c r="E59" s="11"/>
      <c r="F59" s="11"/>
      <c r="G59" s="7"/>
      <c r="H59" s="7"/>
    </row>
    <row r="60" spans="1:8">
      <c r="A60" s="7"/>
      <c r="B60" s="6"/>
      <c r="D60" s="11"/>
      <c r="E60" s="11"/>
      <c r="F60" s="11"/>
      <c r="G60" s="7"/>
      <c r="H60" s="7"/>
    </row>
    <row r="61" spans="1:8">
      <c r="A61" s="7"/>
      <c r="B61" s="6"/>
      <c r="D61" s="11"/>
      <c r="E61" s="11"/>
      <c r="F61" s="11"/>
      <c r="G61" s="7"/>
      <c r="H61" s="7"/>
    </row>
    <row r="62" spans="1:8">
      <c r="A62" s="7"/>
      <c r="B62" s="6"/>
      <c r="D62" s="11"/>
      <c r="E62" s="11"/>
      <c r="F62" s="11"/>
      <c r="G62" s="7"/>
      <c r="H62" s="7"/>
    </row>
    <row r="63" spans="1:8">
      <c r="A63" s="7"/>
      <c r="B63" s="6"/>
      <c r="D63" s="11"/>
      <c r="E63" s="11"/>
      <c r="F63" s="11"/>
      <c r="G63" s="7"/>
      <c r="H63" s="7"/>
    </row>
    <row r="64" spans="1:8">
      <c r="A64" s="7"/>
      <c r="B64" s="6"/>
      <c r="D64" s="11"/>
      <c r="E64" s="11"/>
      <c r="F64" s="11"/>
      <c r="G64" s="7"/>
      <c r="H64" s="7"/>
    </row>
  </sheetData>
  <mergeCells count="1">
    <mergeCell ref="A1:G1"/>
  </mergeCells>
  <phoneticPr fontId="4" type="noConversion"/>
  <pageMargins left="0.75" right="0.75" top="1" bottom="1" header="0.51180555555555596" footer="0.51180555555555596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一年级</vt:lpstr>
      <vt:lpstr>二年级</vt:lpstr>
      <vt:lpstr>三年级</vt:lpstr>
      <vt:lpstr>四年级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2017-07-22T16:17:39Z</dcterms:created>
  <dcterms:modified xsi:type="dcterms:W3CDTF">2017-10-17T04:55:49Z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